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390"/>
  </bookViews>
  <sheets>
    <sheet name="产科类" sheetId="3" r:id="rId1"/>
  </sheets>
  <externalReferences>
    <externalReference r:id="rId2"/>
  </externalReferences>
  <definedNames>
    <definedName name="_xlnm._FilterDatabase" localSheetId="0" hidden="1">产科类!$A$3:$M$48</definedName>
    <definedName name="_xlnm.Print_Titles" localSheetId="0">产科类!$3:$3</definedName>
  </definedNames>
  <calcPr calcId="144525"/>
</workbook>
</file>

<file path=xl/sharedStrings.xml><?xml version="1.0" encoding="utf-8"?>
<sst xmlns="http://schemas.openxmlformats.org/spreadsheetml/2006/main" count="278" uniqueCount="196">
  <si>
    <r>
      <rPr>
        <sz val="16"/>
        <rFont val="黑体"/>
        <charset val="0"/>
      </rPr>
      <t>附件</t>
    </r>
    <r>
      <rPr>
        <sz val="16"/>
        <rFont val="Times New Roman"/>
        <charset val="0"/>
      </rPr>
      <t>1</t>
    </r>
  </si>
  <si>
    <t>产科类医疗服务价格项目及医保支付政策表</t>
  </si>
  <si>
    <t>编码</t>
  </si>
  <si>
    <t>项目名称</t>
  </si>
  <si>
    <t>服务产出</t>
  </si>
  <si>
    <t>价格构成</t>
  </si>
  <si>
    <t>计价单位</t>
  </si>
  <si>
    <t>三甲价格（元）</t>
  </si>
  <si>
    <t>三乙价格（元）</t>
  </si>
  <si>
    <t>二级及以下价格（元）</t>
  </si>
  <si>
    <t>基层医疗机构价格（元）</t>
  </si>
  <si>
    <t>计价说明</t>
  </si>
  <si>
    <t>医保分类</t>
  </si>
  <si>
    <t>先行支付比例</t>
  </si>
  <si>
    <t>限定支付范围</t>
  </si>
  <si>
    <t>产科孕产系统</t>
  </si>
  <si>
    <t>013112020010000</t>
  </si>
  <si>
    <t>产前常规检查</t>
  </si>
  <si>
    <t>产前对孕妇进行的规范检查、遗传等咨询解答及有关健康指导</t>
  </si>
  <si>
    <t>所定价格涵盖推算孕周、测量孕妇体重、宫高、腹围、血压及听胎心、孕期触诊，以及判断胎位状态、胎儿是否符合孕周等孕期检查、分娩前评估和健康指导步骤所需的人力资源和基本物质资源消耗</t>
  </si>
  <si>
    <t>次</t>
  </si>
  <si>
    <r>
      <rPr>
        <sz val="11"/>
        <rFont val="Times New Roman"/>
        <charset val="134"/>
      </rPr>
      <t>1.</t>
    </r>
    <r>
      <rPr>
        <sz val="11"/>
        <rFont val="仿宋_GB2312"/>
        <charset val="134"/>
      </rPr>
      <t>指在门诊</t>
    </r>
    <r>
      <rPr>
        <sz val="11"/>
        <rFont val="Times New Roman"/>
        <charset val="134"/>
      </rPr>
      <t>/</t>
    </r>
    <r>
      <rPr>
        <sz val="11"/>
        <rFont val="仿宋_GB2312"/>
        <charset val="134"/>
      </rPr>
      <t>急诊期间对孕妇进行的常规检查及健康指导，在住院期间对孕</t>
    </r>
    <r>
      <rPr>
        <sz val="11"/>
        <rFont val="Times New Roman"/>
        <charset val="134"/>
      </rPr>
      <t>/</t>
    </r>
    <r>
      <rPr>
        <sz val="11"/>
        <rFont val="仿宋_GB2312"/>
        <charset val="134"/>
      </rPr>
      <t>产妇实施价格构成中所列的医疗服务事项，不再单独计费，例如国家卫生健康委制定发布技术规范中所列的</t>
    </r>
    <r>
      <rPr>
        <sz val="11"/>
        <rFont val="Times New Roman"/>
        <charset val="134"/>
      </rPr>
      <t>“</t>
    </r>
    <r>
      <rPr>
        <sz val="11"/>
        <rFont val="仿宋_GB2312"/>
        <charset val="134"/>
      </rPr>
      <t>多普勒胎心计数</t>
    </r>
    <r>
      <rPr>
        <sz val="11"/>
        <rFont val="Times New Roman"/>
        <charset val="134"/>
      </rPr>
      <t>”</t>
    </r>
    <r>
      <rPr>
        <sz val="11"/>
        <rFont val="仿宋_GB2312"/>
        <charset val="134"/>
      </rPr>
      <t>；</t>
    </r>
    <r>
      <rPr>
        <sz val="11"/>
        <rFont val="Times New Roman"/>
        <charset val="134"/>
      </rPr>
      <t xml:space="preserve">
2.</t>
    </r>
    <r>
      <rPr>
        <sz val="11"/>
        <rFont val="仿宋_GB2312"/>
        <charset val="134"/>
      </rPr>
      <t>每住院期间计收</t>
    </r>
    <r>
      <rPr>
        <sz val="11"/>
        <rFont val="Times New Roman"/>
        <charset val="134"/>
      </rPr>
      <t>1</t>
    </r>
    <r>
      <rPr>
        <sz val="11"/>
        <rFont val="仿宋_GB2312"/>
        <charset val="134"/>
      </rPr>
      <t>次</t>
    </r>
  </si>
  <si>
    <t>甲</t>
  </si>
  <si>
    <t>013112020020000</t>
  </si>
  <si>
    <t>胎心监测</t>
  </si>
  <si>
    <t>监测胎儿心率及宫缩压力波形实时变化，达到评估胎儿宫内情况的目的</t>
  </si>
  <si>
    <t>所定价格涵盖定位、固定探头、监测、出具报告等所需的人力资源和基本物质资源消耗</t>
  </si>
  <si>
    <r>
      <rPr>
        <sz val="11"/>
        <rFont val="仿宋_GB2312"/>
        <charset val="134"/>
      </rPr>
      <t>胎</t>
    </r>
    <r>
      <rPr>
        <sz val="11"/>
        <rFont val="Times New Roman"/>
        <charset val="134"/>
      </rPr>
      <t>/</t>
    </r>
    <r>
      <rPr>
        <sz val="11"/>
        <rFont val="仿宋_GB2312"/>
        <charset val="134"/>
      </rPr>
      <t>次</t>
    </r>
  </si>
  <si>
    <r>
      <rPr>
        <sz val="11"/>
        <rFont val="仿宋_GB2312"/>
        <charset val="134"/>
      </rPr>
      <t>监测的时间要求对照国家卫生健康委《全国医疗服务项目技术规范（</t>
    </r>
    <r>
      <rPr>
        <sz val="11"/>
        <rFont val="Times New Roman"/>
        <charset val="134"/>
      </rPr>
      <t>2023</t>
    </r>
    <r>
      <rPr>
        <sz val="11"/>
        <rFont val="仿宋_GB2312"/>
        <charset val="134"/>
      </rPr>
      <t>年版）》相关内容</t>
    </r>
  </si>
  <si>
    <t>013112020040000</t>
  </si>
  <si>
    <t>羊膜腔穿刺</t>
  </si>
  <si>
    <t>经羊膜腔获取检测样本，用于产前诊断</t>
  </si>
  <si>
    <t>所定价格涵盖定位、消毒、穿刺、取样、观察等羊膜腔穿刺所有必要操作所需人力资源和基本物质资源消耗</t>
  </si>
  <si>
    <t>013112020040001</t>
  </si>
  <si>
    <r>
      <rPr>
        <sz val="11"/>
        <rFont val="仿宋_GB2312"/>
        <charset val="134"/>
      </rPr>
      <t>羊膜腔穿刺</t>
    </r>
    <r>
      <rPr>
        <sz val="11"/>
        <rFont val="Times New Roman"/>
        <charset val="134"/>
      </rPr>
      <t>-</t>
    </r>
    <r>
      <rPr>
        <sz val="11"/>
        <rFont val="仿宋_GB2312"/>
        <charset val="134"/>
      </rPr>
      <t>内镜下辅助操作（加收）</t>
    </r>
  </si>
  <si>
    <t>经羊膜腔内镜下获取检测样本，用于产前诊断</t>
  </si>
  <si>
    <t>例</t>
  </si>
  <si>
    <t>013112020040100</t>
  </si>
  <si>
    <r>
      <rPr>
        <sz val="11"/>
        <rFont val="仿宋_GB2312"/>
        <charset val="134"/>
      </rPr>
      <t>羊膜腔穿刺</t>
    </r>
    <r>
      <rPr>
        <sz val="11"/>
        <rFont val="Times New Roman"/>
        <charset val="134"/>
      </rPr>
      <t>-</t>
    </r>
    <r>
      <rPr>
        <sz val="11"/>
        <rFont val="仿宋_GB2312"/>
        <charset val="134"/>
      </rPr>
      <t>羊膜腔穿刺注药（扩展）</t>
    </r>
  </si>
  <si>
    <t>经羊膜腔穿刺注药</t>
  </si>
  <si>
    <t>所定价格涵盖定位、消毒、穿刺、注药、取样、观察等羊膜腔穿刺所有必要操作所需人力资源和基本物质资源消耗</t>
  </si>
  <si>
    <t>013112020050000</t>
  </si>
  <si>
    <t>绒毛取材</t>
  </si>
  <si>
    <t>穿刺获取胎盘绒毛样本</t>
  </si>
  <si>
    <t>所定价格涵盖定位、消毒、穿刺、取材等绒毛取材所有必要操作所需的人力资源和基本物质资源消耗</t>
  </si>
  <si>
    <t>013112020060000</t>
  </si>
  <si>
    <t>胎儿内镜检查</t>
  </si>
  <si>
    <t>经内镜观察宫内胎儿及胎盘情况</t>
  </si>
  <si>
    <t>所定价格涵盖定位、内镜置入、观察、撤除等，必要时取样等操作所需的人力资源和基本物质资源消耗</t>
  </si>
  <si>
    <t>013112020070000</t>
  </si>
  <si>
    <t>催引产</t>
  </si>
  <si>
    <t>通过各种方式促宫颈成熟，以促发临产</t>
  </si>
  <si>
    <t>所定价格涵盖促宫颈成熟等所有必要操作所需的人力资源和基本物质资源消耗</t>
  </si>
  <si>
    <t>日</t>
  </si>
  <si>
    <r>
      <rPr>
        <sz val="11"/>
        <rFont val="Times New Roman"/>
        <charset val="134"/>
      </rPr>
      <t>1.</t>
    </r>
    <r>
      <rPr>
        <sz val="11"/>
        <rFont val="仿宋_GB2312"/>
        <charset val="134"/>
      </rPr>
      <t>指自然日，不足一个自然日按一个自然日计；</t>
    </r>
    <r>
      <rPr>
        <sz val="11"/>
        <rFont val="Times New Roman"/>
        <charset val="134"/>
      </rPr>
      <t xml:space="preserve">
2.</t>
    </r>
    <r>
      <rPr>
        <sz val="11"/>
        <rFont val="仿宋_GB2312"/>
        <charset val="134"/>
      </rPr>
      <t>球囊（扩张器）、水囊（扩张器）、一次性阴道扩张器可单独按照实际采购价格零差率销售</t>
    </r>
  </si>
  <si>
    <t>013112020080000</t>
  </si>
  <si>
    <t>产程管理</t>
  </si>
  <si>
    <t>临产后，进入待产室至第二产程前或阴道试产，对产妇的产程进展进行管理</t>
  </si>
  <si>
    <t>所定价格涵盖观察产妇生命体征、宫缩及宫口扩张情况、监测胎心、判断产程进展、记录产程过程，给予相应的安抚、指导，根据需要采取干预措施，必要时行人工破膜等所需的人力资源和基本物质资源消耗</t>
  </si>
  <si>
    <t>第二产程是指从宫口开全至胎儿娩出</t>
  </si>
  <si>
    <t>013112020090000</t>
  </si>
  <si>
    <t>分娩镇痛</t>
  </si>
  <si>
    <t>采用麻醉镇痛，以起到减轻产妇分娩过程疼痛，提高分娩质量及舒适度，保证孕产安全的作用</t>
  </si>
  <si>
    <t>所定价格涵盖评估、建立通路、摆放体位、穿刺、置管、剂量验证、观察、注药、氧饱和度监测、装置连接、参数设定、评分、记录、分析病情，必要时调整剂量、撤除装置等所需的人力资源和基本物质资源消耗</t>
  </si>
  <si>
    <t>小时</t>
  </si>
  <si>
    <r>
      <rPr>
        <sz val="11"/>
        <rFont val="Times New Roman"/>
        <charset val="134"/>
      </rPr>
      <t>1.</t>
    </r>
    <r>
      <rPr>
        <sz val="11"/>
        <rFont val="仿宋_GB2312"/>
        <charset val="134"/>
      </rPr>
      <t>以</t>
    </r>
    <r>
      <rPr>
        <sz val="11"/>
        <rFont val="Times New Roman"/>
        <charset val="134"/>
      </rPr>
      <t>2</t>
    </r>
    <r>
      <rPr>
        <sz val="11"/>
        <rFont val="仿宋_GB2312"/>
        <charset val="134"/>
      </rPr>
      <t>小时为基价，超过</t>
    </r>
    <r>
      <rPr>
        <sz val="11"/>
        <rFont val="Times New Roman"/>
        <charset val="134"/>
      </rPr>
      <t>2</t>
    </r>
    <r>
      <rPr>
        <sz val="11"/>
        <rFont val="仿宋_GB2312"/>
        <charset val="134"/>
      </rPr>
      <t>小时每增加</t>
    </r>
    <r>
      <rPr>
        <sz val="11"/>
        <rFont val="Times New Roman"/>
        <charset val="134"/>
      </rPr>
      <t>1</t>
    </r>
    <r>
      <rPr>
        <sz val="11"/>
        <rFont val="仿宋_GB2312"/>
        <charset val="134"/>
      </rPr>
      <t>小时加收</t>
    </r>
    <r>
      <rPr>
        <sz val="11"/>
        <rFont val="Times New Roman"/>
        <charset val="134"/>
      </rPr>
      <t>140</t>
    </r>
    <r>
      <rPr>
        <sz val="11"/>
        <rFont val="仿宋_GB2312"/>
        <charset val="134"/>
      </rPr>
      <t>元；</t>
    </r>
    <r>
      <rPr>
        <sz val="11"/>
        <rFont val="Times New Roman"/>
        <charset val="134"/>
      </rPr>
      <t xml:space="preserve">
2.</t>
    </r>
    <r>
      <rPr>
        <sz val="11"/>
        <rFont val="仿宋_GB2312"/>
        <charset val="134"/>
      </rPr>
      <t>阴道分娩镇痛患者及其中途转剖宫产患者使用的硬膜外麻醉套件、镇痛装置可单独按照实际采购价格零差率销售</t>
    </r>
  </si>
  <si>
    <t>013112020100000</t>
  </si>
  <si>
    <t>导乐分娩</t>
  </si>
  <si>
    <t>由专业人员给予孕妇导乐相关知识讲解及陪伴，进行合理用力及分娩配合指导</t>
  </si>
  <si>
    <t>应用呼吸减痛、分娩球、腰骶按摩、自由体位等非药物方法减轻分娩疼痛、协助产程进展，给予产妇生活照护和陪伴，在导乐过程中随时观察产程进展等所需的人力资源和基本物质资源消耗</t>
  </si>
  <si>
    <t>限生育</t>
  </si>
  <si>
    <t>013112020110000</t>
  </si>
  <si>
    <t>亲情陪产</t>
  </si>
  <si>
    <t>产妇在孕产过程中，由医务人员指导家属进入产房陪同孕产，直至胎儿娩出</t>
  </si>
  <si>
    <t>陪产过程中所需的基本物质资源消耗</t>
  </si>
  <si>
    <t>013112020120000</t>
  </si>
  <si>
    <t>胎儿外倒转</t>
  </si>
  <si>
    <t>纠正异常胎位（臀位、横位），创造顺产条件</t>
  </si>
  <si>
    <t>所定价格涵盖评估、胎位矫正、包扎固定、术后孕妇观察等胎儿外倒转所有必要操作所需的人力资源和基本物质资源消耗</t>
  </si>
  <si>
    <t>013112020130000</t>
  </si>
  <si>
    <t>产时宫外治疗</t>
  </si>
  <si>
    <t>在生产过程中对有呼吸道梗阻和胸部疾病的胎儿进行处理，达到安全生产的目的</t>
  </si>
  <si>
    <r>
      <rPr>
        <sz val="11"/>
        <rFont val="仿宋_GB2312"/>
        <charset val="134"/>
      </rPr>
      <t>所定价格涵盖消毒、气管插管</t>
    </r>
    <r>
      <rPr>
        <sz val="11"/>
        <rFont val="Times New Roman"/>
        <charset val="134"/>
      </rPr>
      <t>/</t>
    </r>
    <r>
      <rPr>
        <sz val="11"/>
        <rFont val="仿宋_GB2312"/>
        <charset val="134"/>
      </rPr>
      <t>气管切开、采取措施避免胎盘过早剥离、胎儿手术等必要操作所需的人力资源和基本物质资源消耗</t>
    </r>
  </si>
  <si>
    <t>013112020150000</t>
  </si>
  <si>
    <t>胎盘血管交通支凝固治疗</t>
  </si>
  <si>
    <t>在宫腔内利用各种能量源对胎儿的胎盘血管交通支进行凝固治疗</t>
  </si>
  <si>
    <t>所定价格涵盖穿刺、内镜置入、观察、凝结胎盘血管交通支、撤除等胎盘血管交通支凝固治疗所有必要操作所需的人力资源和基本物质资源消耗</t>
  </si>
  <si>
    <t>一次性使用光纤可单独按照实际采购价格零差率销售</t>
  </si>
  <si>
    <t>013112020150001</t>
  </si>
  <si>
    <r>
      <rPr>
        <sz val="11"/>
        <rFont val="仿宋_GB2312"/>
        <charset val="134"/>
      </rPr>
      <t>胎盘血管交通支凝固治疗</t>
    </r>
    <r>
      <rPr>
        <sz val="11"/>
        <rFont val="Times New Roman"/>
        <charset val="134"/>
      </rPr>
      <t>-</t>
    </r>
    <r>
      <rPr>
        <sz val="11"/>
        <rFont val="仿宋_GB2312"/>
        <charset val="134"/>
      </rPr>
      <t>内镜下辅助操作（加收）</t>
    </r>
  </si>
  <si>
    <t>在宫腔内利用各种能量源对胎儿的胎盘血管交通支进行内镜下凝固治疗</t>
  </si>
  <si>
    <t>013112020160000</t>
  </si>
  <si>
    <t>羊水调节</t>
  </si>
  <si>
    <t>经羊膜腔穿刺对羊水进行抽吸、引流、灌注、置换，达到维持胎儿生长环境稳定的目的</t>
  </si>
  <si>
    <r>
      <rPr>
        <sz val="11"/>
        <rFont val="仿宋_GB2312"/>
        <charset val="134"/>
      </rPr>
      <t>所定价格涵盖定位、消毒、穿刺、抽吸</t>
    </r>
    <r>
      <rPr>
        <sz val="11"/>
        <rFont val="Times New Roman"/>
        <charset val="134"/>
      </rPr>
      <t>/</t>
    </r>
    <r>
      <rPr>
        <sz val="11"/>
        <rFont val="仿宋_GB2312"/>
        <charset val="134"/>
      </rPr>
      <t>灌注、放置引流管等羊水调节所有必要操作所需人力资源和基本物质资源消耗</t>
    </r>
  </si>
  <si>
    <t>013112020160001</t>
  </si>
  <si>
    <r>
      <rPr>
        <sz val="11"/>
        <rFont val="仿宋_GB2312"/>
        <charset val="134"/>
      </rPr>
      <t>羊水调节</t>
    </r>
    <r>
      <rPr>
        <sz val="11"/>
        <rFont val="Times New Roman"/>
        <charset val="134"/>
      </rPr>
      <t>-</t>
    </r>
    <r>
      <rPr>
        <sz val="11"/>
        <rFont val="仿宋_GB2312"/>
        <charset val="134"/>
      </rPr>
      <t>内镜下辅助操作（加收）</t>
    </r>
  </si>
  <si>
    <t>经羊膜腔穿刺内镜下对羊水进行抽吸、引流、灌注、置换，达到维持胎儿生长环境稳定的目的</t>
  </si>
  <si>
    <t>013112020170000</t>
  </si>
  <si>
    <t>子宫压迫止血</t>
  </si>
  <si>
    <t>经药物等保守治疗无效，需要压迫止血，达到止血目的</t>
  </si>
  <si>
    <t>所定价格涵盖扩张宫口、探查宫腔并清宫、填塞宫腔或缝合、压迫止血，必要时材料取出等所需的人力资源和基本物质资源消耗</t>
  </si>
  <si>
    <t>一次性阴道扩张器可单独按照实际采购价格零差率销售</t>
  </si>
  <si>
    <t>013112020180000</t>
  </si>
  <si>
    <t>脐静脉穿刺</t>
  </si>
  <si>
    <t>经羊膜腔获取胎儿脐静脉血</t>
  </si>
  <si>
    <t>所定价格涵盖定位、消毒、穿刺、抽血等脐静脉穿刺所有必要操作所需的人力资源和基本物质资源消耗</t>
  </si>
  <si>
    <t>013112020190000</t>
  </si>
  <si>
    <t>药物减胎</t>
  </si>
  <si>
    <t>因孕妇要求或医学指征，通过药物终止多胎妊娠中某一或两个（及以上）胎儿的发育</t>
  </si>
  <si>
    <t>所定价格涵盖消毒、穿刺、注药等药物减胎所有必要操作所需的人力资源和基本物质资源消耗</t>
  </si>
  <si>
    <t>013112020200000</t>
  </si>
  <si>
    <t>中期引产</t>
  </si>
  <si>
    <t>孕中期通过药物等方式终止胎儿发育，促宫颈成熟达到临产状态</t>
  </si>
  <si>
    <t>所定价格涵盖消毒、促宫颈成熟、胎儿处理等中期引产所有必要操作所需的人力资源和基本物质资源消耗</t>
  </si>
  <si>
    <r>
      <rPr>
        <sz val="11"/>
        <rFont val="仿宋_GB2312"/>
        <charset val="134"/>
      </rPr>
      <t>孕期</t>
    </r>
    <r>
      <rPr>
        <sz val="11"/>
        <rFont val="Times New Roman"/>
        <charset val="134"/>
      </rPr>
      <t>“14</t>
    </r>
    <r>
      <rPr>
        <sz val="11"/>
        <rFont val="仿宋_GB2312"/>
        <charset val="134"/>
      </rPr>
      <t>周</t>
    </r>
    <r>
      <rPr>
        <sz val="11"/>
        <rFont val="Times New Roman"/>
        <charset val="134"/>
      </rPr>
      <t>-27</t>
    </r>
    <r>
      <rPr>
        <sz val="11"/>
        <rFont val="仿宋_GB2312"/>
        <charset val="134"/>
      </rPr>
      <t>周</t>
    </r>
    <r>
      <rPr>
        <sz val="11"/>
        <rFont val="Times New Roman"/>
        <charset val="134"/>
      </rPr>
      <t>+6”</t>
    </r>
    <r>
      <rPr>
        <sz val="11"/>
        <rFont val="仿宋_GB2312"/>
        <charset val="134"/>
      </rPr>
      <t>孕周的适用</t>
    </r>
  </si>
  <si>
    <t>013112020210000</t>
  </si>
  <si>
    <t>晚期引产</t>
  </si>
  <si>
    <t>孕晚期通过药物等方式终止胎儿发育，促宫颈成熟达到临产状态</t>
  </si>
  <si>
    <t>所定价格涵盖消毒、促宫颈成熟、胎儿处理等晚期引产所有必要操作所需的人力资源和基本物质资源消耗</t>
  </si>
  <si>
    <r>
      <rPr>
        <sz val="11"/>
        <rFont val="仿宋_GB2312"/>
        <charset val="134"/>
      </rPr>
      <t>孕期超过</t>
    </r>
    <r>
      <rPr>
        <sz val="11"/>
        <rFont val="Times New Roman"/>
        <charset val="134"/>
      </rPr>
      <t>“27</t>
    </r>
    <r>
      <rPr>
        <sz val="11"/>
        <rFont val="仿宋_GB2312"/>
        <charset val="134"/>
      </rPr>
      <t>周</t>
    </r>
    <r>
      <rPr>
        <sz val="11"/>
        <rFont val="Times New Roman"/>
        <charset val="134"/>
      </rPr>
      <t>+6”</t>
    </r>
    <r>
      <rPr>
        <sz val="11"/>
        <rFont val="仿宋_GB2312"/>
        <charset val="134"/>
      </rPr>
      <t>孕周的适用</t>
    </r>
  </si>
  <si>
    <t>013112020220000</t>
  </si>
  <si>
    <t>死胎接生</t>
  </si>
  <si>
    <t>死胎娩出及处理全过程，不含尸体处理</t>
  </si>
  <si>
    <t>所定价格涵盖消毒、协助娩出、胎盘处置，必要时使用器械助产等死胎接生所有必要操作所需的人力资源和基本物质资源消耗</t>
  </si>
  <si>
    <r>
      <rPr>
        <sz val="11"/>
        <rFont val="Times New Roman"/>
        <charset val="134"/>
      </rPr>
      <t>14.</t>
    </r>
    <r>
      <rPr>
        <sz val="11"/>
        <rFont val="仿宋_GB2312"/>
        <charset val="134"/>
      </rPr>
      <t>产科手术操作</t>
    </r>
  </si>
  <si>
    <t>013314000010000</t>
  </si>
  <si>
    <t>阴道分娩（常规）</t>
  </si>
  <si>
    <t>阴道分娩接生及新生儿处理的全过程处置</t>
  </si>
  <si>
    <r>
      <rPr>
        <sz val="11"/>
        <rFont val="仿宋_GB2312"/>
        <charset val="134"/>
      </rPr>
      <t>所定价格涵盖自第二产程开始至第四产程结束期间常规经阴道分娩的全过程和必要操作，包括对产妇的密切观察、生产指导、干预措施，协助胎儿娩出、胎盘娩出，对脐带、胎盘、胎膜的检查处理，对产道的检查、会阴侧切、缝合及裂伤修补（</t>
    </r>
    <r>
      <rPr>
        <sz val="11"/>
        <rFont val="Times New Roman"/>
        <charset val="134"/>
      </rPr>
      <t>1-2</t>
    </r>
    <r>
      <rPr>
        <sz val="11"/>
        <rFont val="仿宋_GB2312"/>
        <charset val="134"/>
      </rPr>
      <t>度），母婴观察、处理、评分及记录等所需的人力资源和基本物质资源消耗</t>
    </r>
  </si>
  <si>
    <t>特殊脐带夹可单独按照实际采购价格零差率销售</t>
  </si>
  <si>
    <t>013314000010001</t>
  </si>
  <si>
    <r>
      <rPr>
        <sz val="11"/>
        <rFont val="仿宋_GB2312"/>
        <charset val="134"/>
      </rPr>
      <t>阴道分娩（常规）</t>
    </r>
    <r>
      <rPr>
        <sz val="11"/>
        <rFont val="Times New Roman"/>
        <charset val="134"/>
      </rPr>
      <t>-</t>
    </r>
    <r>
      <rPr>
        <sz val="11"/>
        <rFont val="仿宋_GB2312"/>
        <charset val="134"/>
      </rPr>
      <t>会阴裂伤修补</t>
    </r>
    <r>
      <rPr>
        <sz val="11"/>
        <rFont val="Times New Roman"/>
        <charset val="134"/>
      </rPr>
      <t>(</t>
    </r>
    <r>
      <rPr>
        <sz val="11"/>
        <rFont val="仿宋_GB2312"/>
        <charset val="134"/>
      </rPr>
      <t>限</t>
    </r>
    <r>
      <rPr>
        <sz val="11"/>
        <rFont val="Times New Roman"/>
        <charset val="134"/>
      </rPr>
      <t>3-4</t>
    </r>
    <r>
      <rPr>
        <sz val="11"/>
        <rFont val="仿宋_GB2312"/>
        <charset val="134"/>
      </rPr>
      <t>度</t>
    </r>
    <r>
      <rPr>
        <sz val="11"/>
        <rFont val="Times New Roman"/>
        <charset val="134"/>
      </rPr>
      <t>)</t>
    </r>
    <r>
      <rPr>
        <sz val="11"/>
        <rFont val="仿宋_GB2312"/>
        <charset val="134"/>
      </rPr>
      <t>（加收）</t>
    </r>
  </si>
  <si>
    <r>
      <rPr>
        <sz val="11"/>
        <rFont val="仿宋_GB2312"/>
        <charset val="134"/>
      </rPr>
      <t>阴道分娩接生及新生儿处理的全过程处置，并行会阴裂伤修补（限</t>
    </r>
    <r>
      <rPr>
        <sz val="11"/>
        <rFont val="Times New Roman"/>
        <charset val="134"/>
      </rPr>
      <t>3-4</t>
    </r>
    <r>
      <rPr>
        <sz val="11"/>
        <rFont val="仿宋_GB2312"/>
        <charset val="134"/>
      </rPr>
      <t>度）</t>
    </r>
  </si>
  <si>
    <t>无论多少胎次仅收取一次</t>
  </si>
  <si>
    <t>013314000010002</t>
  </si>
  <si>
    <r>
      <rPr>
        <sz val="11"/>
        <rFont val="仿宋_GB2312"/>
        <charset val="134"/>
      </rPr>
      <t>阴道分娩（常规）</t>
    </r>
    <r>
      <rPr>
        <sz val="11"/>
        <rFont val="Times New Roman"/>
        <charset val="134"/>
      </rPr>
      <t>-</t>
    </r>
    <r>
      <rPr>
        <sz val="11"/>
        <rFont val="仿宋_GB2312"/>
        <charset val="134"/>
      </rPr>
      <t>宫颈裂伤修补（加收）</t>
    </r>
  </si>
  <si>
    <t>阴道分娩接生及新生儿处理的全过程处置，并行宫颈裂伤修补</t>
  </si>
  <si>
    <t>013314000020000</t>
  </si>
  <si>
    <t>阴道分娩（复杂）</t>
  </si>
  <si>
    <t>产妇或胎儿存在情况复杂、风险较高等情况，经阴道分娩接生及新生儿处理的全过程处置</t>
  </si>
  <si>
    <r>
      <rPr>
        <sz val="11"/>
        <rFont val="仿宋_GB2312"/>
        <charset val="134"/>
      </rPr>
      <t>所定价格涵盖自第二产程开始至第四产程结束期间复杂情况经阴道分娩的全过程和必要操作，包括对产妇的密切观察、生产指导、干预措施，协助胎儿娩出、胎盘娩出，对脐带、胎盘、胎膜的检查处理，对产道的检查、会阴侧切、缝合及裂伤修补（</t>
    </r>
    <r>
      <rPr>
        <sz val="11"/>
        <rFont val="Times New Roman"/>
        <charset val="134"/>
      </rPr>
      <t>1-2</t>
    </r>
    <r>
      <rPr>
        <sz val="11"/>
        <rFont val="仿宋_GB2312"/>
        <charset val="134"/>
      </rPr>
      <t>度），母婴观察、处理、评分及记录等所需的人力资源和基本物质资源消耗</t>
    </r>
  </si>
  <si>
    <r>
      <rPr>
        <sz val="11"/>
        <rFont val="Times New Roman"/>
        <charset val="134"/>
      </rPr>
      <t>1.“</t>
    </r>
    <r>
      <rPr>
        <sz val="11"/>
        <rFont val="仿宋_GB2312"/>
        <charset val="134"/>
      </rPr>
      <t>阴道分娩（复杂）</t>
    </r>
    <r>
      <rPr>
        <sz val="11"/>
        <rFont val="Times New Roman"/>
        <charset val="134"/>
      </rPr>
      <t>”</t>
    </r>
    <r>
      <rPr>
        <sz val="11"/>
        <rFont val="仿宋_GB2312"/>
        <charset val="134"/>
      </rPr>
      <t>是指：产妇或胎儿存在瘢痕子宫、巨大儿、胎儿臀位、肩难产等显著增加阴道分娩难度及风险的情况，或生产过程中医务人员采用胎位旋转、臀位助产、器械助产、手取胎盘等特殊措施的情况；</t>
    </r>
    <r>
      <rPr>
        <sz val="11"/>
        <rFont val="Times New Roman"/>
        <charset val="134"/>
      </rPr>
      <t xml:space="preserve">
2.</t>
    </r>
    <r>
      <rPr>
        <sz val="11"/>
        <rFont val="仿宋_GB2312"/>
        <charset val="134"/>
      </rPr>
      <t>特殊脐带夹可单独按照实际采购价格零差率销售</t>
    </r>
  </si>
  <si>
    <t>013314000020001</t>
  </si>
  <si>
    <r>
      <rPr>
        <sz val="11"/>
        <rFont val="仿宋_GB2312"/>
        <charset val="134"/>
      </rPr>
      <t>阴道分娩（复杂）</t>
    </r>
    <r>
      <rPr>
        <sz val="11"/>
        <rFont val="Times New Roman"/>
        <charset val="134"/>
      </rPr>
      <t>-</t>
    </r>
    <r>
      <rPr>
        <sz val="11"/>
        <rFont val="仿宋_GB2312"/>
        <charset val="134"/>
      </rPr>
      <t>会阴裂伤修补</t>
    </r>
    <r>
      <rPr>
        <sz val="11"/>
        <rFont val="Times New Roman"/>
        <charset val="134"/>
      </rPr>
      <t>(</t>
    </r>
    <r>
      <rPr>
        <sz val="11"/>
        <rFont val="仿宋_GB2312"/>
        <charset val="134"/>
      </rPr>
      <t>限</t>
    </r>
    <r>
      <rPr>
        <sz val="11"/>
        <rFont val="Times New Roman"/>
        <charset val="134"/>
      </rPr>
      <t>3-4</t>
    </r>
    <r>
      <rPr>
        <sz val="11"/>
        <rFont val="仿宋_GB2312"/>
        <charset val="134"/>
      </rPr>
      <t>度</t>
    </r>
    <r>
      <rPr>
        <sz val="11"/>
        <rFont val="Times New Roman"/>
        <charset val="134"/>
      </rPr>
      <t>)</t>
    </r>
    <r>
      <rPr>
        <sz val="11"/>
        <rFont val="仿宋_GB2312"/>
        <charset val="134"/>
      </rPr>
      <t>（加收）</t>
    </r>
  </si>
  <si>
    <r>
      <rPr>
        <sz val="11"/>
        <rFont val="仿宋_GB2312"/>
        <charset val="134"/>
      </rPr>
      <t>产妇或胎儿存在情况复杂、风险较高等情况，经阴道分娩接生及新生儿处理的全过程处置，并行会阴裂伤修补（限</t>
    </r>
    <r>
      <rPr>
        <sz val="11"/>
        <rFont val="Times New Roman"/>
        <charset val="134"/>
      </rPr>
      <t>3-4</t>
    </r>
    <r>
      <rPr>
        <sz val="11"/>
        <rFont val="仿宋_GB2312"/>
        <charset val="134"/>
      </rPr>
      <t>度）</t>
    </r>
  </si>
  <si>
    <t>013314000020002</t>
  </si>
  <si>
    <r>
      <rPr>
        <sz val="11"/>
        <rFont val="仿宋_GB2312"/>
        <charset val="134"/>
      </rPr>
      <t>阴道分娩（复杂）</t>
    </r>
    <r>
      <rPr>
        <sz val="11"/>
        <rFont val="Times New Roman"/>
        <charset val="134"/>
      </rPr>
      <t>-</t>
    </r>
    <r>
      <rPr>
        <sz val="11"/>
        <rFont val="仿宋_GB2312"/>
        <charset val="134"/>
      </rPr>
      <t>宫颈裂伤修补（加收）</t>
    </r>
  </si>
  <si>
    <t>产妇或胎儿存在情况复杂、风险较高等情况，经阴道分娩接生及新生儿处理的全过程处置，宫颈裂伤修补</t>
  </si>
  <si>
    <t>013314000030000</t>
  </si>
  <si>
    <t>剖宫产（常规）</t>
  </si>
  <si>
    <t>产妇难产或不适于阴道分娩，通过手术方式分娩接生及新生儿处理的全过程处置</t>
  </si>
  <si>
    <t>所定价格涵盖常规情况通过手术娩出胎儿的全过程和必要操作，包括切开子宫、娩出胎儿、胎盘处理、清理缝合、止血包扎处理等手术全过程，新生儿的观察、处理、评分及记录等所需的人力资源和基本物质资源消耗</t>
  </si>
  <si>
    <t>013314000030001</t>
  </si>
  <si>
    <r>
      <rPr>
        <sz val="11"/>
        <rFont val="仿宋_GB2312"/>
        <charset val="134"/>
      </rPr>
      <t>剖宫产（常规）</t>
    </r>
    <r>
      <rPr>
        <sz val="11"/>
        <rFont val="Times New Roman"/>
        <charset val="134"/>
      </rPr>
      <t>-</t>
    </r>
    <r>
      <rPr>
        <sz val="11"/>
        <rFont val="仿宋_GB2312"/>
        <charset val="134"/>
      </rPr>
      <t>阴道分娩转剖宫产（加收）</t>
    </r>
  </si>
  <si>
    <t>产妇难产或不适于阴道分娩，阴道分娩转剖宫产，通过手术方式分娩接生及新生儿处理的全过程处置</t>
  </si>
  <si>
    <t>013314000040000</t>
  </si>
  <si>
    <t>剖宫产（复杂）</t>
  </si>
  <si>
    <t>产妇难产或不适于阴道分娩，且产妇或胎儿存在情况复杂、风险较高等情况，通过手术方式分娩接生及新生儿处理的全过程处置</t>
  </si>
  <si>
    <t>所定价格涵盖复杂情况通过手术娩出胎儿的全过程和必要操作，包括切开子宫、娩出胎儿、胎盘处理、清理缝合、止血包扎处理等手术全过程，新生儿的观察、处理、评分及记录等所需的人力资源和基本物质资源消耗</t>
  </si>
  <si>
    <r>
      <rPr>
        <sz val="11"/>
        <rFont val="Times New Roman"/>
        <charset val="134"/>
      </rPr>
      <t>1.“</t>
    </r>
    <r>
      <rPr>
        <sz val="11"/>
        <rFont val="仿宋_GB2312"/>
        <charset val="134"/>
      </rPr>
      <t>剖宫产（复杂）</t>
    </r>
    <r>
      <rPr>
        <sz val="11"/>
        <rFont val="Times New Roman"/>
        <charset val="134"/>
      </rPr>
      <t>”</t>
    </r>
    <r>
      <rPr>
        <sz val="11"/>
        <rFont val="仿宋_GB2312"/>
        <charset val="134"/>
      </rPr>
      <t>是指：产妇或胎儿存在前置胎盘、胎盘植入、凝血功能异常、子宫肌瘤（</t>
    </r>
    <r>
      <rPr>
        <sz val="11"/>
        <rFont val="Times New Roman"/>
        <charset val="134"/>
      </rPr>
      <t>4-5cm</t>
    </r>
    <r>
      <rPr>
        <sz val="11"/>
        <rFont val="仿宋_GB2312"/>
        <charset val="134"/>
      </rPr>
      <t>以上）、瘢痕子宫、胎儿横位、胎儿臀位、产程中剖宫产、腹膜外妊娠等显著增加剖宫产实施难度及风险的情况；</t>
    </r>
    <r>
      <rPr>
        <sz val="11"/>
        <rFont val="Times New Roman"/>
        <charset val="134"/>
      </rPr>
      <t xml:space="preserve">
2.</t>
    </r>
    <r>
      <rPr>
        <sz val="11"/>
        <rFont val="仿宋_GB2312"/>
        <charset val="134"/>
      </rPr>
      <t>特殊脐带夹可单独按照实际采购价格零差率销售</t>
    </r>
  </si>
  <si>
    <t>013314000040001</t>
  </si>
  <si>
    <r>
      <rPr>
        <sz val="11"/>
        <rFont val="仿宋_GB2312"/>
        <charset val="134"/>
      </rPr>
      <t>剖宫产（复杂）</t>
    </r>
    <r>
      <rPr>
        <sz val="11"/>
        <rFont val="Times New Roman"/>
        <charset val="134"/>
      </rPr>
      <t>-</t>
    </r>
    <r>
      <rPr>
        <sz val="11"/>
        <rFont val="仿宋_GB2312"/>
        <charset val="134"/>
      </rPr>
      <t>阴道分娩转剖宫产（加收）</t>
    </r>
  </si>
  <si>
    <t>产妇难产或不适于阴道分娩，阴道分娩转剖宫产，且产妇或胎儿存在情况复杂、风险较高等情况，通过手术方式分娩接生及新生儿处理的全过程处置</t>
  </si>
  <si>
    <t>013314000050000</t>
  </si>
  <si>
    <t>宫颈环扎术（常规）</t>
  </si>
  <si>
    <t>对宫颈机能不全的治疗，达到延长孕周，维持胎儿存活目的</t>
  </si>
  <si>
    <t>所定价格涵盖消毒、宫颈固定、缝合、拆线，必要时胎膜复位等宫颈环扎术所有必要操作所需的人力资源和基本物质资源消耗</t>
  </si>
  <si>
    <t>013314000050001</t>
  </si>
  <si>
    <r>
      <rPr>
        <sz val="11"/>
        <rFont val="仿宋_GB2312"/>
        <charset val="134"/>
      </rPr>
      <t>宫颈环扎术（常规）</t>
    </r>
    <r>
      <rPr>
        <sz val="11"/>
        <rFont val="Times New Roman"/>
        <charset val="134"/>
      </rPr>
      <t>-</t>
    </r>
    <r>
      <rPr>
        <sz val="11"/>
        <rFont val="仿宋_GB2312"/>
        <charset val="134"/>
      </rPr>
      <t>内镜下辅助操作（加收）</t>
    </r>
  </si>
  <si>
    <t>对宫颈机能不全的内镜下治疗，达到延长孕周，维持胎儿存活目的</t>
  </si>
  <si>
    <t>乙</t>
  </si>
  <si>
    <t>013314000060000</t>
  </si>
  <si>
    <t>宫颈环扎术（特殊）</t>
  </si>
  <si>
    <r>
      <rPr>
        <sz val="11"/>
        <rFont val="仿宋_GB2312"/>
        <charset val="134"/>
      </rPr>
      <t>对宫口扩张</t>
    </r>
    <r>
      <rPr>
        <sz val="11"/>
        <rFont val="Times New Roman"/>
        <charset val="134"/>
      </rPr>
      <t>3cm</t>
    </r>
    <r>
      <rPr>
        <sz val="11"/>
        <rFont val="仿宋_GB2312"/>
        <charset val="134"/>
      </rPr>
      <t>以上等特殊情况的紧急环扎治疗，达到延长孕周，维持胎儿存活目的</t>
    </r>
  </si>
  <si>
    <t>013314000060001</t>
  </si>
  <si>
    <r>
      <rPr>
        <sz val="11"/>
        <rFont val="仿宋_GB2312"/>
        <charset val="134"/>
      </rPr>
      <t>宫颈环扎术（特殊）</t>
    </r>
    <r>
      <rPr>
        <sz val="11"/>
        <rFont val="Times New Roman"/>
        <charset val="134"/>
      </rPr>
      <t>-</t>
    </r>
    <r>
      <rPr>
        <sz val="11"/>
        <rFont val="仿宋_GB2312"/>
        <charset val="134"/>
      </rPr>
      <t>内镜下辅助操作（加收）</t>
    </r>
  </si>
  <si>
    <r>
      <rPr>
        <sz val="11"/>
        <rFont val="仿宋_GB2312"/>
        <charset val="134"/>
      </rPr>
      <t>对宫口扩张</t>
    </r>
    <r>
      <rPr>
        <sz val="11"/>
        <rFont val="Times New Roman"/>
        <charset val="134"/>
      </rPr>
      <t>3cm</t>
    </r>
    <r>
      <rPr>
        <sz val="11"/>
        <rFont val="仿宋_GB2312"/>
        <charset val="134"/>
      </rPr>
      <t>以上等特殊情况的紧急环扎内镜下治疗，达到延长孕周，维持胎儿存活目的</t>
    </r>
  </si>
  <si>
    <t>013314000070000</t>
  </si>
  <si>
    <t>院外分娩产后处置</t>
  </si>
  <si>
    <t>产妇于院外娩出胎儿后，在院内对产妇和新生儿进行的产后处理</t>
  </si>
  <si>
    <r>
      <rPr>
        <sz val="11"/>
        <rFont val="仿宋_GB2312"/>
        <charset val="134"/>
      </rPr>
      <t>所定价格涵盖第三产程开始的脐带和胎盘处理，会阴裂伤修补（</t>
    </r>
    <r>
      <rPr>
        <sz val="11"/>
        <rFont val="Times New Roman"/>
        <charset val="134"/>
      </rPr>
      <t>1-2</t>
    </r>
    <r>
      <rPr>
        <sz val="11"/>
        <rFont val="仿宋_GB2312"/>
        <charset val="134"/>
      </rPr>
      <t>度）、侧切及缝合、胎儿娩出后母婴观察等院外分娩产后处置所有必要操作所需的人力资源和基本物质资源消耗</t>
    </r>
  </si>
  <si>
    <t>013314000070001</t>
  </si>
  <si>
    <r>
      <rPr>
        <sz val="11"/>
        <rFont val="仿宋_GB2312"/>
        <charset val="134"/>
      </rPr>
      <t>院外分娩产后处置</t>
    </r>
    <r>
      <rPr>
        <sz val="11"/>
        <rFont val="Times New Roman"/>
        <charset val="134"/>
      </rPr>
      <t>-</t>
    </r>
    <r>
      <rPr>
        <sz val="11"/>
        <rFont val="仿宋_GB2312"/>
        <charset val="134"/>
      </rPr>
      <t>会阴裂伤修补</t>
    </r>
    <r>
      <rPr>
        <sz val="11"/>
        <rFont val="Times New Roman"/>
        <charset val="134"/>
      </rPr>
      <t>(</t>
    </r>
    <r>
      <rPr>
        <sz val="11"/>
        <rFont val="仿宋_GB2312"/>
        <charset val="134"/>
      </rPr>
      <t>限</t>
    </r>
    <r>
      <rPr>
        <sz val="11"/>
        <rFont val="Times New Roman"/>
        <charset val="134"/>
      </rPr>
      <t>3-4</t>
    </r>
    <r>
      <rPr>
        <sz val="11"/>
        <rFont val="仿宋_GB2312"/>
        <charset val="134"/>
      </rPr>
      <t>度</t>
    </r>
    <r>
      <rPr>
        <sz val="11"/>
        <rFont val="Times New Roman"/>
        <charset val="134"/>
      </rPr>
      <t>)</t>
    </r>
    <r>
      <rPr>
        <sz val="11"/>
        <rFont val="仿宋_GB2312"/>
        <charset val="134"/>
      </rPr>
      <t>（加收）</t>
    </r>
  </si>
  <si>
    <r>
      <rPr>
        <sz val="11"/>
        <rFont val="仿宋_GB2312"/>
        <charset val="134"/>
      </rPr>
      <t>产妇于院外娩出胎儿后，在院内对产妇和新生儿进行的产后处理，并行会阴裂伤修补（限</t>
    </r>
    <r>
      <rPr>
        <sz val="11"/>
        <rFont val="Times New Roman"/>
        <charset val="134"/>
      </rPr>
      <t>3-4</t>
    </r>
    <r>
      <rPr>
        <sz val="11"/>
        <rFont val="仿宋_GB2312"/>
        <charset val="134"/>
      </rPr>
      <t>度）</t>
    </r>
  </si>
  <si>
    <t>013314000070002</t>
  </si>
  <si>
    <r>
      <rPr>
        <sz val="11"/>
        <rFont val="仿宋_GB2312"/>
        <charset val="134"/>
      </rPr>
      <t>院外分娩产后处置</t>
    </r>
    <r>
      <rPr>
        <sz val="11"/>
        <rFont val="Times New Roman"/>
        <charset val="134"/>
      </rPr>
      <t>-</t>
    </r>
    <r>
      <rPr>
        <sz val="11"/>
        <rFont val="仿宋_GB2312"/>
        <charset val="134"/>
      </rPr>
      <t>宫颈裂伤修补（加收）</t>
    </r>
  </si>
  <si>
    <t>产妇于院外娩出胎儿后，在院内对产妇和新生儿进行的产后处理，并行宫颈裂伤修补</t>
  </si>
  <si>
    <t>013314000080000</t>
  </si>
  <si>
    <t>手术减胎</t>
  </si>
  <si>
    <t>因孕妇要求或医学指征，通过手术终止多胎妊娠中某一或两个（及以上）胎儿的发育</t>
  </si>
  <si>
    <t>所定价格涵盖消毒、确认位置、穿刺、使用电凝、激光、射频等各种方式进行减胎所需的人力资源和基本物质资源消耗</t>
  </si>
  <si>
    <t>013314000080001</t>
  </si>
  <si>
    <r>
      <rPr>
        <sz val="11"/>
        <rFont val="仿宋_GB2312"/>
        <charset val="134"/>
      </rPr>
      <t>手术减胎</t>
    </r>
    <r>
      <rPr>
        <sz val="11"/>
        <rFont val="Times New Roman"/>
        <charset val="134"/>
      </rPr>
      <t>-</t>
    </r>
    <r>
      <rPr>
        <sz val="11"/>
        <rFont val="仿宋_GB2312"/>
        <charset val="134"/>
      </rPr>
      <t>内镜下辅助操作（加收）</t>
    </r>
  </si>
  <si>
    <t>因孕妇要求或医学指征，通过内镜下手术终止多胎妊娠中某一或两个（及以上）胎儿的发育</t>
  </si>
  <si>
    <t>使用说明：
1.“价格构成”，指项目价格应涵盖的各类资源消耗，用于确定计价单元的边界，不应作为临床技术标准理解，不是实际操作方式、路径、步骤、程序的强制性要求，价格构成中包含，但个别临床实践中非必要、未发生的，无需强制要求公立医疗机构减计费用；其中所称的“穿刺”为主项操作涉及的必要穿刺技术；所列“设备投入”包括但不限于操作设备、器具及固定资产投入。
2.“加收项”，指同一项目以不同方式提供或在不同场景应用时，确有必要制定差异化收费标准而细分的一类子项，包括在原项目价格基础上增加或减少收费的情况；实际应用中，同时涉及多个加收项的，以项目单价为基础计算各项的加/减收水平后，求和得出加/减收金额。
3.“扩展项”，指同一项目下以不同方式提供或在不同场景应用时，只扩展价格项目适用范围、不额外加价的一类子项，子项的价格按主项目执行。
4.“基本物耗”指原则上限于不应或不必要与医疗服务项目分割的易耗品，包括但不限于各类消杀灭菌用品、储存用品、清洁用品、个人防护用品、垃圾处理用品、冲洗液、润滑剂、棉球、棉签、纱布（垫）、护（尿）垫、手术巾（单）、治疗巾（单）、中单、治疗护理盘（包）、手术包、注射器、滑石粉、防渗漏垫、标签、可复用的操作器具、冲洗工具。基本物耗成本计入项目价格，不另行收费。
5.计价单位“胎/次”，指每胎每次。
6.涉及“复杂”“特殊”等内涵未尽的表述，除表中已明确的情形外，医院实践中按照“特殊”“复杂”情形计费的，应以国家级技术规范、临床指南或专家共识中的明确定性为前提，下同。
7.涉及“包括……”“……等”的，属于开放型表述，所指对象不仅局限于表述中列明的事项，也包括未列明的同类事项。
8.“内镜下辅助操作”，指涉及内镜下的辅助操作，包括但不限于腹腔镜、宫腔镜、胎儿镜、羊膜镜等各类内镜，统一按“内镜下辅助操作”加收。</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</si>
</sst>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_ "/>
  </numFmts>
  <fonts count="32">
    <font>
      <sz val="11"/>
      <color theme="1"/>
      <name val="宋体"/>
      <charset val="134"/>
      <scheme val="minor"/>
    </font>
    <font>
      <sz val="14"/>
      <name val="Times New Roman"/>
      <charset val="134"/>
    </font>
    <font>
      <sz val="24"/>
      <name val="Times New Roman"/>
      <charset val="134"/>
    </font>
    <font>
      <sz val="16"/>
      <name val="黑体"/>
      <charset val="0"/>
    </font>
    <font>
      <sz val="22"/>
      <name val="方正小标宋简体"/>
      <charset val="204"/>
    </font>
    <font>
      <sz val="26"/>
      <name val="方正小标宋简体"/>
      <charset val="204"/>
    </font>
    <font>
      <sz val="11"/>
      <name val="黑体"/>
      <charset val="134"/>
    </font>
    <font>
      <sz val="11"/>
      <name val="Times New Roman"/>
      <charset val="134"/>
    </font>
    <font>
      <sz val="11"/>
      <name val="仿宋_GB2312"/>
      <charset val="134"/>
    </font>
    <font>
      <sz val="12"/>
      <name val="楷体_GB2312"/>
      <charset val="134"/>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2"/>
      <name val="宋体"/>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6"/>
      <name val="Times New Roman"/>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3"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xf numFmtId="0" fontId="22" fillId="0" borderId="4" applyNumberFormat="0" applyFill="0" applyAlignment="0" applyProtection="0">
      <alignment vertical="center"/>
    </xf>
    <xf numFmtId="0" fontId="23" fillId="0" borderId="4" applyNumberFormat="0" applyFill="0" applyAlignment="0" applyProtection="0">
      <alignment vertical="center"/>
    </xf>
    <xf numFmtId="0" fontId="14" fillId="9" borderId="0" applyNumberFormat="0" applyBorder="0" applyAlignment="0" applyProtection="0">
      <alignment vertical="center"/>
    </xf>
    <xf numFmtId="0" fontId="17" fillId="0" borderId="5" applyNumberFormat="0" applyFill="0" applyAlignment="0" applyProtection="0">
      <alignment vertical="center"/>
    </xf>
    <xf numFmtId="0" fontId="14" fillId="10" borderId="0" applyNumberFormat="0" applyBorder="0" applyAlignment="0" applyProtection="0">
      <alignment vertical="center"/>
    </xf>
    <xf numFmtId="0" fontId="24" fillId="11" borderId="6" applyNumberFormat="0" applyAlignment="0" applyProtection="0">
      <alignment vertical="center"/>
    </xf>
    <xf numFmtId="0" fontId="25" fillId="11" borderId="2" applyNumberFormat="0" applyAlignment="0" applyProtection="0">
      <alignment vertical="center"/>
    </xf>
    <xf numFmtId="0" fontId="26" fillId="12" borderId="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0" fontId="3" fillId="0" borderId="0" xfId="0" applyFont="1" applyFill="1" applyAlignment="1">
      <alignment horizontal="left" vertical="center"/>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justify" vertical="center" wrapText="1"/>
    </xf>
    <xf numFmtId="0" fontId="7" fillId="0" borderId="1" xfId="0" applyFont="1" applyBorder="1" applyAlignment="1">
      <alignment horizontal="justify" vertical="center" wrapText="1"/>
    </xf>
    <xf numFmtId="176" fontId="7" fillId="0" borderId="1" xfId="0" applyNumberFormat="1" applyFont="1" applyBorder="1" applyAlignment="1">
      <alignment horizontal="center" vertical="center" wrapText="1"/>
    </xf>
    <xf numFmtId="0" fontId="9" fillId="0" borderId="0" xfId="0" applyFont="1" applyFill="1" applyBorder="1" applyAlignment="1">
      <alignment horizontal="justify" vertical="top" wrapText="1"/>
    </xf>
    <xf numFmtId="177" fontId="7" fillId="0" borderId="1" xfId="0" applyNumberFormat="1" applyFont="1" applyBorder="1" applyAlignment="1">
      <alignment horizontal="center" vertical="center" wrapText="1"/>
    </xf>
    <xf numFmtId="9" fontId="7" fillId="0" borderId="1" xfId="0" applyNumberFormat="1" applyFont="1" applyBorder="1" applyAlignment="1">
      <alignment horizontal="center" vertical="center" wrapText="1"/>
    </xf>
    <xf numFmtId="0" fontId="10" fillId="0" borderId="1" xfId="0" applyFont="1" applyBorder="1">
      <alignment vertical="center"/>
    </xf>
    <xf numFmtId="0" fontId="7" fillId="0" borderId="1" xfId="0" applyFont="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_校对稿"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20135;&#31185;&#12289;&#25252;&#29702;&#31435;&#39033;&#25351;&#21335;&#24179;&#31227;&#27979;&#31639;&#20844;&#24335;&#65288;0905&#65289;&#23436;&#21892;&#29256;---2025.10.1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护理类"/>
      <sheetName val="产科类"/>
    </sheetNames>
    <sheetDataSet>
      <sheetData sheetId="0"/>
      <sheetData sheetId="1">
        <row r="4">
          <cell r="B4" t="str">
            <v>产前常规检查</v>
          </cell>
          <cell r="C4" t="str">
            <v>产前对孕妇进行的规范检查、遗传等咨询解答及有关健康指导。</v>
          </cell>
          <cell r="D4" t="str">
            <v>所定价格涵盖推算孕周、测量孕妇体重、宫高、腹围、血压及听胎心、孕期触诊，以及判断胎位状态、胎儿是否符合孕周等孕期检查、分娩前评估和健康指导步骤所需的人力资源和基本物质资源消耗。</v>
          </cell>
        </row>
        <row r="4">
          <cell r="G4" t="str">
            <v>次</v>
          </cell>
          <cell r="H4" t="str">
            <v>1.指在门诊/急诊期间对孕妇进行的常规检查及健康指导，在住院期间对孕/产妇实施价格构成中所列的医疗服务事项，不再单独计费，例如国家卫生健康委制定发布技术规范中所列的“多普勒胎心计数”；
2.每住院期间计收1次</v>
          </cell>
          <cell r="I4" t="str">
            <v>003112010230000、003112010240000；373112011160000、443112010680000；373112011010000</v>
          </cell>
          <cell r="J4" t="str">
            <v>产前检查、
电子骨盆内测量；
围孕期营养监测、
早产预测试验；
模拟分娩训练指导（特需）</v>
          </cell>
          <cell r="K4" t="str">
            <v>FUA1A701、FUA1A702、FUA1B701、EDDUE001</v>
          </cell>
          <cell r="L4" t="str">
            <v>产前常规检查、
高危妊娠产前常规检查、
骨盆内外测量、
多普勒胎心计数、</v>
          </cell>
          <cell r="M4">
            <v>31120102300</v>
          </cell>
          <cell r="N4" t="str">
            <v>产前检查</v>
          </cell>
          <cell r="O4" t="str">
            <v>含测量体重、宫高、腹围、血压、骨盆外口测量、肛门指检及胎心监测等；不含化验检查和超声检查</v>
          </cell>
        </row>
        <row r="4">
          <cell r="Q4" t="str">
            <v>次</v>
          </cell>
          <cell r="R4">
            <v>13.2</v>
          </cell>
          <cell r="S4">
            <v>13</v>
          </cell>
          <cell r="T4">
            <v>13</v>
          </cell>
          <cell r="U4">
            <v>13</v>
          </cell>
          <cell r="V4">
            <v>12</v>
          </cell>
          <cell r="W4" t="str">
            <v>每住院期间计收1次</v>
          </cell>
          <cell r="X4" t="str">
            <v>甲</v>
          </cell>
        </row>
        <row r="4">
          <cell r="Z4" t="str">
            <v>限生育</v>
          </cell>
          <cell r="AA4" t="str">
            <v>工作量1</v>
          </cell>
          <cell r="AB4">
            <v>241470</v>
          </cell>
          <cell r="AC4">
            <v>147201</v>
          </cell>
          <cell r="AD4">
            <v>73642.4</v>
          </cell>
          <cell r="AE4">
            <v>19696</v>
          </cell>
          <cell r="AF4">
            <v>241420</v>
          </cell>
          <cell r="AG4">
            <v>147012</v>
          </cell>
          <cell r="AH4">
            <v>66773</v>
          </cell>
          <cell r="AI4">
            <v>19320</v>
          </cell>
          <cell r="AJ4" t="str">
            <v>并列1</v>
          </cell>
          <cell r="AK4" t="str">
            <v>转换比1</v>
          </cell>
          <cell r="AL4">
            <v>1</v>
          </cell>
          <cell r="AM4">
            <v>1</v>
          </cell>
          <cell r="AN4">
            <v>1</v>
          </cell>
          <cell r="AO4">
            <v>1</v>
          </cell>
          <cell r="AP4">
            <v>1</v>
          </cell>
          <cell r="AQ4" t="str">
            <v>一比一</v>
          </cell>
          <cell r="AR4" t="str">
            <v>前后计价单位一致</v>
          </cell>
          <cell r="AS4" t="str">
            <v>计价单位平移</v>
          </cell>
          <cell r="AT4" t="str">
            <v>（并列1价格*工作量1+加权加收1*工作量2+加权加收2*工作量3+加权加收3*工作量4）/（工作量1/转换比1）</v>
          </cell>
          <cell r="AU4">
            <v>17.5</v>
          </cell>
          <cell r="AV4">
            <v>16.4929266575558</v>
          </cell>
          <cell r="AW4">
            <v>15.5955801930693</v>
          </cell>
          <cell r="AX4">
            <v>14.6676099638252</v>
          </cell>
          <cell r="AY4">
            <v>13.0390942323314</v>
          </cell>
          <cell r="AZ4">
            <v>17.5</v>
          </cell>
          <cell r="BA4">
            <v>17.5</v>
          </cell>
          <cell r="BB4">
            <v>17.5</v>
          </cell>
          <cell r="BC4">
            <v>15.75</v>
          </cell>
        </row>
        <row r="5">
          <cell r="M5">
            <v>31120102301</v>
          </cell>
          <cell r="N5" t="str">
            <v>多普勒听胎心</v>
          </cell>
        </row>
        <row r="5">
          <cell r="Q5" t="str">
            <v>次</v>
          </cell>
          <cell r="R5">
            <v>2.2</v>
          </cell>
          <cell r="S5">
            <v>2</v>
          </cell>
          <cell r="T5">
            <v>2</v>
          </cell>
          <cell r="U5">
            <v>2</v>
          </cell>
          <cell r="V5">
            <v>2</v>
          </cell>
          <cell r="W5" t="str">
            <v>每日最多按4次计价</v>
          </cell>
          <cell r="X5" t="str">
            <v>甲</v>
          </cell>
        </row>
        <row r="5">
          <cell r="Z5" t="str">
            <v>限生育</v>
          </cell>
          <cell r="AA5" t="str">
            <v>工作量2</v>
          </cell>
          <cell r="AB5">
            <v>412231</v>
          </cell>
          <cell r="AC5">
            <v>179356</v>
          </cell>
          <cell r="AD5">
            <v>51870.9</v>
          </cell>
          <cell r="AE5">
            <v>10233</v>
          </cell>
          <cell r="AF5">
            <v>180766</v>
          </cell>
          <cell r="AG5">
            <v>68721</v>
          </cell>
          <cell r="AH5">
            <v>21146</v>
          </cell>
          <cell r="AI5">
            <v>7997</v>
          </cell>
          <cell r="AJ5" t="str">
            <v>加权加收1</v>
          </cell>
          <cell r="AK5" t="str">
            <v>转换比2</v>
          </cell>
          <cell r="AL5">
            <v>1</v>
          </cell>
          <cell r="AM5">
            <v>1</v>
          </cell>
          <cell r="AN5">
            <v>1</v>
          </cell>
          <cell r="AO5">
            <v>1</v>
          </cell>
          <cell r="AP5">
            <v>1</v>
          </cell>
          <cell r="AQ5" t="str">
            <v>一比一</v>
          </cell>
          <cell r="AR5" t="str">
            <v>前后计价单位一致</v>
          </cell>
          <cell r="AS5" t="str">
            <v>计价单位平移</v>
          </cell>
        </row>
        <row r="6">
          <cell r="M6">
            <v>31120102400</v>
          </cell>
          <cell r="N6" t="str">
            <v>骨盆内测量</v>
          </cell>
          <cell r="O6" t="str">
            <v>含电子骨盆内测量</v>
          </cell>
        </row>
        <row r="6">
          <cell r="Q6" t="str">
            <v>次</v>
          </cell>
          <cell r="R6">
            <v>5</v>
          </cell>
          <cell r="S6">
            <v>5</v>
          </cell>
          <cell r="T6">
            <v>5</v>
          </cell>
          <cell r="U6">
            <v>5</v>
          </cell>
          <cell r="V6">
            <v>5</v>
          </cell>
        </row>
        <row r="6">
          <cell r="AA6" t="str">
            <v>工作量3</v>
          </cell>
          <cell r="AB6">
            <v>3795</v>
          </cell>
          <cell r="AC6">
            <v>4668</v>
          </cell>
          <cell r="AD6">
            <v>977</v>
          </cell>
          <cell r="AE6">
            <v>0</v>
          </cell>
          <cell r="AF6">
            <v>3795</v>
          </cell>
          <cell r="AG6">
            <v>4638</v>
          </cell>
          <cell r="AH6">
            <v>977</v>
          </cell>
          <cell r="AI6">
            <v>0</v>
          </cell>
          <cell r="AJ6" t="str">
            <v>加权加收2</v>
          </cell>
          <cell r="AK6" t="str">
            <v>转换比3</v>
          </cell>
          <cell r="AL6">
            <v>1</v>
          </cell>
          <cell r="AM6">
            <v>1</v>
          </cell>
          <cell r="AN6">
            <v>1</v>
          </cell>
          <cell r="AO6">
            <v>1</v>
          </cell>
          <cell r="AP6">
            <v>1</v>
          </cell>
          <cell r="AQ6" t="str">
            <v>一比一</v>
          </cell>
          <cell r="AR6" t="str">
            <v>前后计价单位一致</v>
          </cell>
          <cell r="AS6" t="str">
            <v>计价单位平移</v>
          </cell>
        </row>
        <row r="7">
          <cell r="M7">
            <v>31120102605</v>
          </cell>
          <cell r="N7" t="str">
            <v>妊高症检测</v>
          </cell>
        </row>
        <row r="7">
          <cell r="Q7" t="str">
            <v>人次</v>
          </cell>
          <cell r="R7">
            <v>20</v>
          </cell>
          <cell r="S7">
            <v>20</v>
          </cell>
          <cell r="T7">
            <v>20</v>
          </cell>
          <cell r="U7">
            <v>20</v>
          </cell>
          <cell r="V7">
            <v>20</v>
          </cell>
        </row>
        <row r="7">
          <cell r="X7" t="str">
            <v>甲</v>
          </cell>
        </row>
        <row r="7">
          <cell r="Z7" t="str">
            <v>限生育</v>
          </cell>
          <cell r="AA7" t="str">
            <v>工作量4</v>
          </cell>
          <cell r="AB7">
            <v>0</v>
          </cell>
          <cell r="AC7">
            <v>1</v>
          </cell>
          <cell r="AD7">
            <v>709</v>
          </cell>
          <cell r="AE7">
            <v>0</v>
          </cell>
          <cell r="AF7">
            <v>0</v>
          </cell>
          <cell r="AG7">
            <v>1</v>
          </cell>
          <cell r="AH7">
            <v>709</v>
          </cell>
          <cell r="AI7">
            <v>0</v>
          </cell>
          <cell r="AJ7" t="str">
            <v>加权加收3</v>
          </cell>
          <cell r="AK7" t="str">
            <v>转换比4</v>
          </cell>
          <cell r="AL7">
            <v>1</v>
          </cell>
          <cell r="AM7">
            <v>1</v>
          </cell>
          <cell r="AN7">
            <v>1</v>
          </cell>
          <cell r="AO7">
            <v>1</v>
          </cell>
          <cell r="AP7">
            <v>1</v>
          </cell>
          <cell r="AQ7" t="str">
            <v>1/开展次数</v>
          </cell>
          <cell r="AR7" t="str">
            <v>计价单位“人次”转换为“次”</v>
          </cell>
          <cell r="AS7" t="str">
            <v>根据医院调研、专家论证</v>
          </cell>
        </row>
        <row r="8">
          <cell r="B8" t="str">
            <v>胎心监测</v>
          </cell>
          <cell r="C8" t="str">
            <v>监测胎儿心率及宫缩压力波形实时变化，达到评估胎儿宫内情况的目的。</v>
          </cell>
          <cell r="D8" t="str">
            <v>所定价格涵盖定位、固定探头、监测、出具报告等所需的人力资源和基本物质资源消耗。</v>
          </cell>
        </row>
        <row r="8">
          <cell r="G8" t="str">
            <v>胎/次</v>
          </cell>
          <cell r="H8" t="str">
            <v>监测的时间要求对照国家卫生健康委《全国医疗服务项目技术规范（2023年版）》相关内容。</v>
          </cell>
          <cell r="I8" t="str">
            <v>003112010260000、</v>
          </cell>
          <cell r="J8" t="str">
            <v>胎心监测</v>
          </cell>
          <cell r="K8" t="str">
            <v>FUE1E701、FUE1E702</v>
          </cell>
          <cell r="L8" t="str">
            <v>胎心监测、持续胎心监测</v>
          </cell>
          <cell r="M8">
            <v>31120102600</v>
          </cell>
          <cell r="N8" t="str">
            <v>胎儿心率电子监测</v>
          </cell>
          <cell r="O8" t="str">
            <v>使用电子胎心监护仪进行胎心率及宫缩曲线的连续描记，了解胎心与胎动及宫缩之间的关系，了解胎儿储备能力，评估胎儿宫内安危情况，监测时间20-40分钟，出具监护报告</v>
          </cell>
        </row>
        <row r="8">
          <cell r="Q8" t="str">
            <v>次</v>
          </cell>
          <cell r="R8">
            <v>20</v>
          </cell>
          <cell r="S8">
            <v>20</v>
          </cell>
          <cell r="T8">
            <v>20</v>
          </cell>
          <cell r="U8">
            <v>20</v>
          </cell>
          <cell r="V8">
            <v>20</v>
          </cell>
          <cell r="W8" t="str">
            <v>每日最多按3次计价</v>
          </cell>
          <cell r="X8" t="str">
            <v>甲</v>
          </cell>
          <cell r="Y8">
            <v>406438.2</v>
          </cell>
          <cell r="Z8" t="str">
            <v>限生育</v>
          </cell>
          <cell r="AA8" t="str">
            <v>工作量1</v>
          </cell>
          <cell r="AB8">
            <v>200474</v>
          </cell>
          <cell r="AC8">
            <v>148993</v>
          </cell>
          <cell r="AD8">
            <v>44920.8</v>
          </cell>
          <cell r="AE8">
            <v>14368</v>
          </cell>
          <cell r="AF8">
            <v>154958</v>
          </cell>
          <cell r="AG8">
            <v>119579</v>
          </cell>
          <cell r="AH8">
            <v>38027</v>
          </cell>
          <cell r="AI8">
            <v>14368</v>
          </cell>
          <cell r="AJ8" t="str">
            <v>并列1</v>
          </cell>
          <cell r="AK8" t="str">
            <v>转换比1</v>
          </cell>
          <cell r="AL8">
            <v>1</v>
          </cell>
          <cell r="AM8">
            <v>1</v>
          </cell>
          <cell r="AN8">
            <v>1</v>
          </cell>
          <cell r="AO8">
            <v>1</v>
          </cell>
          <cell r="AP8">
            <v>1</v>
          </cell>
          <cell r="AQ8" t="str">
            <v>一比一</v>
          </cell>
          <cell r="AR8" t="str">
            <v>前后计价单位一致</v>
          </cell>
          <cell r="AS8" t="str">
            <v>计价单位平移</v>
          </cell>
          <cell r="AT8" t="str">
            <v>（并列1价格*工作量1+并列2价格*工作量2+并列3价格*工作量3+并列4价格*工作量4+并列5价格*工作量5+并列6价格*工作量6+并列7价格*工作量7+加权加收1价格*工作量8）/（工作量1/转换比1+工作量2/转换比2+工作量3/转换比3+工作量4/转换比4+工作量5/转换比5+工作量6/转换比6+工作量7/转换比7）</v>
          </cell>
          <cell r="AU8">
            <v>18.7</v>
          </cell>
          <cell r="AV8">
            <v>18.451131901187</v>
          </cell>
          <cell r="AW8">
            <v>19.9335332914871</v>
          </cell>
          <cell r="AX8">
            <v>18.966112002073</v>
          </cell>
          <cell r="AY8">
            <v>19.1513074018682</v>
          </cell>
          <cell r="AZ8">
            <v>18.7</v>
          </cell>
          <cell r="BA8">
            <v>18.7</v>
          </cell>
          <cell r="BB8">
            <v>18.7</v>
          </cell>
          <cell r="BC8">
            <v>16.83</v>
          </cell>
        </row>
        <row r="9">
          <cell r="M9">
            <v>31120102601</v>
          </cell>
          <cell r="N9" t="str">
            <v>胎儿心率电子监测两胎及以上加收</v>
          </cell>
        </row>
        <row r="9">
          <cell r="Q9" t="str">
            <v>人次</v>
          </cell>
          <cell r="R9">
            <v>12</v>
          </cell>
          <cell r="S9">
            <v>12</v>
          </cell>
          <cell r="T9">
            <v>12</v>
          </cell>
          <cell r="U9">
            <v>12</v>
          </cell>
          <cell r="V9">
            <v>10.8</v>
          </cell>
        </row>
        <row r="9">
          <cell r="X9" t="str">
            <v>甲</v>
          </cell>
          <cell r="Y9">
            <v>8326</v>
          </cell>
          <cell r="Z9" t="str">
            <v>限生育</v>
          </cell>
          <cell r="AA9" t="str">
            <v>工作量2</v>
          </cell>
          <cell r="AB9">
            <v>3325</v>
          </cell>
          <cell r="AC9">
            <v>1719</v>
          </cell>
          <cell r="AD9">
            <v>257.9</v>
          </cell>
          <cell r="AE9">
            <v>23</v>
          </cell>
          <cell r="AF9">
            <v>3325</v>
          </cell>
          <cell r="AG9">
            <v>1719</v>
          </cell>
          <cell r="AH9">
            <v>257.9</v>
          </cell>
          <cell r="AI9">
            <v>23</v>
          </cell>
          <cell r="AJ9" t="str">
            <v>并列2</v>
          </cell>
          <cell r="AK9" t="str">
            <v>转换比2</v>
          </cell>
          <cell r="AL9">
            <v>1</v>
          </cell>
          <cell r="AM9">
            <v>1</v>
          </cell>
          <cell r="AN9">
            <v>1</v>
          </cell>
          <cell r="AO9">
            <v>1</v>
          </cell>
          <cell r="AP9">
            <v>1</v>
          </cell>
          <cell r="AQ9" t="str">
            <v>1/开展次数</v>
          </cell>
          <cell r="AR9" t="str">
            <v>计价单位“人次”转换为“次”</v>
          </cell>
          <cell r="AS9" t="str">
            <v>根据医院调研、专家论证</v>
          </cell>
        </row>
        <row r="10">
          <cell r="M10">
            <v>31120102602</v>
          </cell>
          <cell r="N10" t="str">
            <v>无负荷试验（NST）</v>
          </cell>
        </row>
        <row r="10">
          <cell r="Q10" t="str">
            <v>人次</v>
          </cell>
          <cell r="R10">
            <v>23.1</v>
          </cell>
          <cell r="S10">
            <v>23.1</v>
          </cell>
          <cell r="T10">
            <v>23.1</v>
          </cell>
          <cell r="U10">
            <v>23.1</v>
          </cell>
          <cell r="V10">
            <v>20.79</v>
          </cell>
        </row>
        <row r="10">
          <cell r="X10" t="str">
            <v>甲</v>
          </cell>
          <cell r="Y10">
            <v>120063</v>
          </cell>
          <cell r="Z10" t="str">
            <v>限生育</v>
          </cell>
          <cell r="AA10" t="str">
            <v>工作量3</v>
          </cell>
          <cell r="AB10">
            <v>16317</v>
          </cell>
          <cell r="AC10">
            <v>4897</v>
          </cell>
          <cell r="AD10">
            <v>8535</v>
          </cell>
          <cell r="AE10">
            <v>935</v>
          </cell>
          <cell r="AF10">
            <v>9323.99999999999</v>
          </cell>
          <cell r="AG10">
            <v>2798.28571428571</v>
          </cell>
          <cell r="AH10">
            <v>4877.14285714285</v>
          </cell>
          <cell r="AI10">
            <v>534.285714285714</v>
          </cell>
          <cell r="AJ10" t="str">
            <v>并列3</v>
          </cell>
          <cell r="AK10" t="str">
            <v>转换比3</v>
          </cell>
          <cell r="AL10">
            <v>0.571428571428571</v>
          </cell>
          <cell r="AM10">
            <v>0.571428571428571</v>
          </cell>
          <cell r="AN10">
            <v>0.571428571428571</v>
          </cell>
          <cell r="AO10">
            <v>0.571428571428571</v>
          </cell>
          <cell r="AP10">
            <v>0.571428571428571</v>
          </cell>
          <cell r="AQ10" t="str">
            <v>1/开展次数</v>
          </cell>
          <cell r="AR10" t="str">
            <v>计价单位“人次”转换为“次”</v>
          </cell>
          <cell r="AS10" t="str">
            <v>根据医院调研、专家论证</v>
          </cell>
        </row>
        <row r="11">
          <cell r="M11">
            <v>31120102603</v>
          </cell>
          <cell r="N11" t="str">
            <v>催产素激惹试验（OCT）</v>
          </cell>
        </row>
        <row r="11">
          <cell r="Q11" t="str">
            <v>人次</v>
          </cell>
          <cell r="R11">
            <v>24</v>
          </cell>
          <cell r="S11">
            <v>24</v>
          </cell>
          <cell r="T11">
            <v>24</v>
          </cell>
          <cell r="U11">
            <v>24</v>
          </cell>
          <cell r="V11">
            <v>21.6</v>
          </cell>
        </row>
        <row r="11">
          <cell r="X11" t="str">
            <v>甲</v>
          </cell>
          <cell r="Y11">
            <v>14609</v>
          </cell>
          <cell r="Z11" t="str">
            <v>限生育</v>
          </cell>
          <cell r="AA11" t="str">
            <v>工作量4</v>
          </cell>
          <cell r="AB11">
            <v>3189</v>
          </cell>
          <cell r="AC11">
            <v>3678</v>
          </cell>
          <cell r="AD11">
            <v>491.5</v>
          </cell>
          <cell r="AE11">
            <v>123</v>
          </cell>
          <cell r="AF11">
            <v>3189</v>
          </cell>
          <cell r="AG11">
            <v>3678</v>
          </cell>
          <cell r="AH11">
            <v>491.5</v>
          </cell>
          <cell r="AI11">
            <v>123</v>
          </cell>
          <cell r="AJ11" t="str">
            <v>并列4</v>
          </cell>
          <cell r="AK11" t="str">
            <v>转换比4</v>
          </cell>
          <cell r="AL11">
            <v>1</v>
          </cell>
          <cell r="AM11">
            <v>1</v>
          </cell>
          <cell r="AN11">
            <v>1</v>
          </cell>
          <cell r="AO11">
            <v>1</v>
          </cell>
          <cell r="AP11">
            <v>1</v>
          </cell>
          <cell r="AQ11" t="str">
            <v>1/开展次数</v>
          </cell>
          <cell r="AR11" t="str">
            <v>计价单位“人次”转换为“次”</v>
          </cell>
          <cell r="AS11" t="str">
            <v>根据医院调研、专家论证</v>
          </cell>
        </row>
        <row r="12">
          <cell r="M12">
            <v>31120102500</v>
          </cell>
          <cell r="N12" t="str">
            <v>胎儿心电图</v>
          </cell>
        </row>
        <row r="12">
          <cell r="Q12" t="str">
            <v>次</v>
          </cell>
          <cell r="R12">
            <v>15</v>
          </cell>
          <cell r="S12">
            <v>15</v>
          </cell>
          <cell r="T12">
            <v>15</v>
          </cell>
          <cell r="U12">
            <v>15</v>
          </cell>
          <cell r="V12">
            <v>13.5</v>
          </cell>
        </row>
        <row r="12">
          <cell r="X12" t="str">
            <v>甲</v>
          </cell>
          <cell r="Y12">
            <v>892</v>
          </cell>
          <cell r="Z12" t="str">
            <v>限生育</v>
          </cell>
          <cell r="AA12" t="str">
            <v>工作量5</v>
          </cell>
          <cell r="AB12">
            <v>339</v>
          </cell>
          <cell r="AC12">
            <v>2</v>
          </cell>
          <cell r="AD12">
            <v>2</v>
          </cell>
          <cell r="AE12">
            <v>155</v>
          </cell>
          <cell r="AF12">
            <v>339</v>
          </cell>
          <cell r="AG12">
            <v>2</v>
          </cell>
          <cell r="AH12">
            <v>2</v>
          </cell>
          <cell r="AI12">
            <v>155</v>
          </cell>
          <cell r="AJ12" t="str">
            <v>并列5</v>
          </cell>
          <cell r="AK12" t="str">
            <v>转换比5</v>
          </cell>
          <cell r="AL12">
            <v>1</v>
          </cell>
          <cell r="AM12">
            <v>1</v>
          </cell>
          <cell r="AN12">
            <v>1</v>
          </cell>
          <cell r="AO12">
            <v>1</v>
          </cell>
          <cell r="AP12">
            <v>1</v>
          </cell>
          <cell r="AQ12" t="str">
            <v>一比一</v>
          </cell>
          <cell r="AR12" t="str">
            <v>前后计价单位一致</v>
          </cell>
          <cell r="AS12" t="str">
            <v>计价单位平移</v>
          </cell>
        </row>
        <row r="13">
          <cell r="M13">
            <v>31120102501</v>
          </cell>
          <cell r="N13" t="str">
            <v>胎儿心电图两胎及以上加收</v>
          </cell>
        </row>
        <row r="13">
          <cell r="Q13" t="str">
            <v>次</v>
          </cell>
          <cell r="R13">
            <v>7.5</v>
          </cell>
          <cell r="S13">
            <v>7.5</v>
          </cell>
          <cell r="T13">
            <v>7.5</v>
          </cell>
          <cell r="U13">
            <v>7.5</v>
          </cell>
          <cell r="V13">
            <v>6.75</v>
          </cell>
        </row>
        <row r="13">
          <cell r="X13" t="str">
            <v>甲</v>
          </cell>
          <cell r="Y13">
            <v>9</v>
          </cell>
          <cell r="Z13" t="str">
            <v>限生育</v>
          </cell>
          <cell r="AA13" t="str">
            <v>工作量6</v>
          </cell>
          <cell r="AB13">
            <v>27</v>
          </cell>
          <cell r="AC13">
            <v>11</v>
          </cell>
          <cell r="AD13">
            <v>3</v>
          </cell>
          <cell r="AE13">
            <v>1</v>
          </cell>
          <cell r="AF13">
            <v>27</v>
          </cell>
          <cell r="AG13">
            <v>11</v>
          </cell>
          <cell r="AH13">
            <v>0</v>
          </cell>
          <cell r="AI13">
            <v>1</v>
          </cell>
          <cell r="AJ13" t="str">
            <v>并列6</v>
          </cell>
          <cell r="AK13" t="str">
            <v>转换比6</v>
          </cell>
          <cell r="AL13">
            <v>1</v>
          </cell>
          <cell r="AM13">
            <v>1</v>
          </cell>
          <cell r="AN13">
            <v>1</v>
          </cell>
          <cell r="AO13">
            <v>1</v>
          </cell>
          <cell r="AP13">
            <v>1</v>
          </cell>
          <cell r="AQ13" t="str">
            <v>一比一</v>
          </cell>
          <cell r="AR13" t="str">
            <v>前后计价单位一致</v>
          </cell>
          <cell r="AS13" t="str">
            <v>计价单位平移</v>
          </cell>
        </row>
        <row r="14">
          <cell r="M14">
            <v>31120102604</v>
          </cell>
          <cell r="N14" t="str">
            <v>胎儿声音刺激试验</v>
          </cell>
        </row>
        <row r="14">
          <cell r="Q14" t="str">
            <v>人次</v>
          </cell>
          <cell r="R14">
            <v>23.7</v>
          </cell>
          <cell r="S14">
            <v>23.7</v>
          </cell>
          <cell r="T14">
            <v>23.7</v>
          </cell>
          <cell r="U14">
            <v>23.7</v>
          </cell>
          <cell r="V14">
            <v>21.33</v>
          </cell>
        </row>
        <row r="14">
          <cell r="X14" t="str">
            <v>甲</v>
          </cell>
          <cell r="Y14">
            <v>336076.9</v>
          </cell>
          <cell r="Z14" t="str">
            <v>限生育</v>
          </cell>
          <cell r="AA14" t="str">
            <v>工作量7</v>
          </cell>
          <cell r="AB14">
            <v>53211</v>
          </cell>
          <cell r="AC14">
            <v>3832</v>
          </cell>
          <cell r="AD14">
            <v>13483</v>
          </cell>
          <cell r="AE14">
            <v>5</v>
          </cell>
          <cell r="AF14">
            <v>31117.5438596491</v>
          </cell>
          <cell r="AG14">
            <v>2240.93567251462</v>
          </cell>
          <cell r="AH14">
            <v>7884.79532163743</v>
          </cell>
          <cell r="AI14">
            <v>2.92397660818713</v>
          </cell>
          <cell r="AJ14" t="str">
            <v>并列7</v>
          </cell>
          <cell r="AK14" t="str">
            <v>转换比7</v>
          </cell>
          <cell r="AL14">
            <v>0.584795321637427</v>
          </cell>
          <cell r="AM14">
            <v>0.584795321637427</v>
          </cell>
          <cell r="AN14">
            <v>0.584795321637427</v>
          </cell>
          <cell r="AO14">
            <v>0.584795321637427</v>
          </cell>
          <cell r="AP14">
            <v>0.584795321637427</v>
          </cell>
          <cell r="AQ14" t="str">
            <v>1/开展次数</v>
          </cell>
          <cell r="AR14" t="str">
            <v>计价单位“人次”转换为“次”</v>
          </cell>
          <cell r="AS14" t="str">
            <v>根据医院调研、专家论证</v>
          </cell>
        </row>
        <row r="15">
          <cell r="M15">
            <v>31120102800</v>
          </cell>
          <cell r="N15" t="str">
            <v>胎儿脐血流监测</v>
          </cell>
          <cell r="O15" t="str">
            <v>含脐动脉速度波形监测、搏动指数、阻力指数</v>
          </cell>
        </row>
        <row r="15">
          <cell r="Q15" t="str">
            <v>次</v>
          </cell>
          <cell r="R15">
            <v>30</v>
          </cell>
          <cell r="S15">
            <v>30</v>
          </cell>
          <cell r="T15">
            <v>30</v>
          </cell>
          <cell r="U15">
            <v>30</v>
          </cell>
          <cell r="V15">
            <v>30</v>
          </cell>
        </row>
        <row r="15">
          <cell r="X15" t="str">
            <v>甲</v>
          </cell>
          <cell r="Y15">
            <v>114911</v>
          </cell>
          <cell r="Z15" t="str">
            <v>限生育</v>
          </cell>
          <cell r="AA15" t="str">
            <v>工作量8</v>
          </cell>
          <cell r="AB15">
            <v>8748</v>
          </cell>
          <cell r="AC15">
            <v>2881</v>
          </cell>
          <cell r="AD15">
            <v>5226</v>
          </cell>
          <cell r="AE15">
            <v>18</v>
          </cell>
          <cell r="AF15">
            <v>8678</v>
          </cell>
          <cell r="AG15">
            <v>2880</v>
          </cell>
          <cell r="AH15">
            <v>5220</v>
          </cell>
          <cell r="AI15">
            <v>15</v>
          </cell>
          <cell r="AJ15" t="str">
            <v>加权加收1</v>
          </cell>
          <cell r="AK15" t="str">
            <v>转换比8</v>
          </cell>
          <cell r="AL15">
            <v>1</v>
          </cell>
          <cell r="AM15">
            <v>1</v>
          </cell>
          <cell r="AN15">
            <v>1</v>
          </cell>
          <cell r="AO15">
            <v>1</v>
          </cell>
          <cell r="AP15">
            <v>1</v>
          </cell>
          <cell r="AQ15" t="str">
            <v>一比一</v>
          </cell>
          <cell r="AR15" t="str">
            <v>前后计价单位一致</v>
          </cell>
          <cell r="AS15" t="str">
            <v>计价单位平移</v>
          </cell>
        </row>
        <row r="16">
          <cell r="B16" t="str">
            <v>催引产</v>
          </cell>
          <cell r="C16" t="str">
            <v>通过各种方式促宫颈成熟，以促发临产。</v>
          </cell>
          <cell r="D16" t="str">
            <v>所定价格涵盖促宫颈成熟等所有必要操作所需的人力资源和基本物质资源消耗。</v>
          </cell>
        </row>
        <row r="16">
          <cell r="G16" t="str">
            <v>日</v>
          </cell>
          <cell r="H16" t="str">
            <v>1.指自然日，不足一个自然日按一个自然日计；
2.球囊（扩张器）、水囊（扩张器）、一次性阴道扩张器可单独按照实际采购价格零差率销售</v>
          </cell>
          <cell r="I16" t="str">
            <v>003112010540000、003112010560000；003112010550000；513112011130000；443112011130000</v>
          </cell>
          <cell r="J16" t="str">
            <v>子宫内水囊引产术、
药物性引产处置术；
催产素滴注引产术；
双球囊促宫颈成熟及引产术；
孕晚期促宫颈成熟术；</v>
          </cell>
          <cell r="K16" t="str">
            <v>KUE6H201、KUE3M401；</v>
          </cell>
          <cell r="L16" t="str">
            <v>静脉药物引产术、
经阴道药物引产术；</v>
          </cell>
          <cell r="M16">
            <v>31120105400</v>
          </cell>
          <cell r="N16" t="str">
            <v>子宫内水囊引产术</v>
          </cell>
          <cell r="O16" t="str">
            <v>评估、术前听胎心并确定孕妇生命体征平稳，取膀胱截石位，消毒外阴阴道，宫颈管内放置水囊，水囊内注水，告知病人注意事项，严密观察宫缩和胎心，宫缩过强或达到治疗时间后取出</v>
          </cell>
          <cell r="P16" t="str">
            <v>球囊（扩张器）、水囊（扩张器）</v>
          </cell>
          <cell r="Q16" t="str">
            <v>次</v>
          </cell>
          <cell r="R16">
            <v>195</v>
          </cell>
          <cell r="S16">
            <v>195</v>
          </cell>
          <cell r="T16">
            <v>195</v>
          </cell>
          <cell r="U16">
            <v>195</v>
          </cell>
          <cell r="V16">
            <v>150</v>
          </cell>
        </row>
        <row r="16">
          <cell r="X16" t="str">
            <v>甲</v>
          </cell>
        </row>
        <row r="16">
          <cell r="Z16" t="str">
            <v>限生育</v>
          </cell>
          <cell r="AA16" t="str">
            <v>工作量1</v>
          </cell>
          <cell r="AB16">
            <v>2287</v>
          </cell>
          <cell r="AC16">
            <v>1635</v>
          </cell>
          <cell r="AD16">
            <v>281</v>
          </cell>
          <cell r="AE16">
            <v>0</v>
          </cell>
          <cell r="AF16">
            <v>2287</v>
          </cell>
          <cell r="AG16">
            <v>1635</v>
          </cell>
          <cell r="AH16">
            <v>281</v>
          </cell>
          <cell r="AI16">
            <v>0</v>
          </cell>
          <cell r="AJ16" t="str">
            <v>并列1</v>
          </cell>
          <cell r="AK16" t="str">
            <v>转换比1</v>
          </cell>
          <cell r="AL16">
            <v>1</v>
          </cell>
          <cell r="AM16">
            <v>1</v>
          </cell>
          <cell r="AN16">
            <v>1</v>
          </cell>
          <cell r="AO16">
            <v>1</v>
          </cell>
          <cell r="AP16">
            <v>1</v>
          </cell>
          <cell r="AQ16" t="str">
            <v>开展次数</v>
          </cell>
          <cell r="AR16" t="str">
            <v>计价单位“次”转换为“日”</v>
          </cell>
          <cell r="AS16" t="str">
            <v>根据医院调研、专家论证</v>
          </cell>
          <cell r="AT16" t="str">
            <v>（并列1价格*工作量1+并列2价格*工作量2）/（工作量1/转换比1+工作量2/转换比2）</v>
          </cell>
          <cell r="AU16">
            <v>195</v>
          </cell>
          <cell r="AV16">
            <v>195</v>
          </cell>
          <cell r="AW16">
            <v>195</v>
          </cell>
          <cell r="AX16">
            <v>195</v>
          </cell>
          <cell r="AY16">
            <v>150</v>
          </cell>
          <cell r="AZ16">
            <v>195</v>
          </cell>
          <cell r="BA16">
            <v>195</v>
          </cell>
          <cell r="BB16">
            <v>195</v>
          </cell>
          <cell r="BC16">
            <v>175.5</v>
          </cell>
        </row>
        <row r="17">
          <cell r="M17">
            <v>31120105500</v>
          </cell>
          <cell r="N17" t="str">
            <v>催产素滴注引产术</v>
          </cell>
          <cell r="O17" t="str">
            <v>评估，选输液泵或可调节输液器，由最低剂量开始滴注缩宫素，逐渐增加缩宫素滴数，同时严密监测宫缩、胎心</v>
          </cell>
        </row>
        <row r="17">
          <cell r="Q17" t="str">
            <v>次</v>
          </cell>
          <cell r="R17">
            <v>195</v>
          </cell>
          <cell r="S17">
            <v>195</v>
          </cell>
          <cell r="T17">
            <v>195</v>
          </cell>
          <cell r="U17">
            <v>195</v>
          </cell>
          <cell r="V17">
            <v>150</v>
          </cell>
        </row>
        <row r="17">
          <cell r="X17" t="str">
            <v>甲</v>
          </cell>
        </row>
        <row r="17">
          <cell r="Z17" t="str">
            <v>限生育</v>
          </cell>
          <cell r="AA17" t="str">
            <v>工作量2</v>
          </cell>
          <cell r="AB17">
            <v>9552</v>
          </cell>
          <cell r="AC17">
            <v>6614</v>
          </cell>
          <cell r="AD17">
            <v>1036.8</v>
          </cell>
          <cell r="AE17">
            <v>115</v>
          </cell>
          <cell r="AF17">
            <v>8904</v>
          </cell>
          <cell r="AG17">
            <v>6079</v>
          </cell>
          <cell r="AH17">
            <v>774</v>
          </cell>
          <cell r="AI17">
            <v>71</v>
          </cell>
          <cell r="AJ17" t="str">
            <v>并列2</v>
          </cell>
          <cell r="AK17" t="str">
            <v>转换比2</v>
          </cell>
          <cell r="AL17">
            <v>1</v>
          </cell>
          <cell r="AM17">
            <v>1</v>
          </cell>
          <cell r="AN17">
            <v>1</v>
          </cell>
          <cell r="AO17">
            <v>1</v>
          </cell>
          <cell r="AP17">
            <v>1</v>
          </cell>
          <cell r="AQ17" t="str">
            <v>开展次数</v>
          </cell>
          <cell r="AR17" t="str">
            <v>计价单位“次”转换为“日”</v>
          </cell>
          <cell r="AS17" t="str">
            <v>根据医院调研、专家论证</v>
          </cell>
        </row>
        <row r="18">
          <cell r="B18" t="str">
            <v>产程管理</v>
          </cell>
          <cell r="C18" t="str">
            <v>临产后，进入待产室至第二产程前或阴道试产，对产妇的产程进展进行管理。</v>
          </cell>
          <cell r="D18" t="str">
            <v>所定价格涵盖观察产妇生命体征、宫缩及宫口扩张情况、监测胎心、判断产程进展、记录产程过程，给予相应的安抚、指导，根据需要采取干预措施，必要时行人工破膜等所需的人力资源和基本物质资源消耗。</v>
          </cell>
        </row>
        <row r="18">
          <cell r="G18" t="str">
            <v>次</v>
          </cell>
          <cell r="H18" t="str">
            <v>第二产程是指从宫口开全至胎儿娩出。</v>
          </cell>
          <cell r="I18" t="str">
            <v>503314000000001；
003314000010000、</v>
          </cell>
          <cell r="J18" t="str">
            <v>待产室产程观察；
人工破膜术、</v>
          </cell>
          <cell r="K18" t="str">
            <v>KUA3U901、KUL3U701；
KUH6S302、KUH6S301、</v>
          </cell>
          <cell r="L18" t="str">
            <v>产程观察、
特殊待产观察（特需）；
高位人工破膜术、
低位人工破膜术、</v>
          </cell>
          <cell r="M18">
            <v>33140000100</v>
          </cell>
          <cell r="N18" t="str">
            <v>人工破膜术</v>
          </cell>
        </row>
        <row r="18">
          <cell r="Q18" t="str">
            <v>次</v>
          </cell>
          <cell r="R18">
            <v>45.5</v>
          </cell>
          <cell r="S18">
            <v>45.5</v>
          </cell>
          <cell r="T18">
            <v>40.95</v>
          </cell>
          <cell r="U18">
            <v>36.855</v>
          </cell>
          <cell r="V18">
            <v>33.1695</v>
          </cell>
        </row>
        <row r="18">
          <cell r="X18" t="str">
            <v>甲</v>
          </cell>
        </row>
        <row r="18">
          <cell r="Z18" t="str">
            <v>限生育</v>
          </cell>
          <cell r="AA18" t="str">
            <v>工作量1</v>
          </cell>
          <cell r="AB18">
            <v>3515.3</v>
          </cell>
          <cell r="AC18">
            <v>6075.5</v>
          </cell>
          <cell r="AD18">
            <v>539.5</v>
          </cell>
          <cell r="AE18">
            <v>14</v>
          </cell>
          <cell r="AF18">
            <v>3513</v>
          </cell>
          <cell r="AG18">
            <v>6075.5</v>
          </cell>
          <cell r="AH18">
            <v>445</v>
          </cell>
          <cell r="AI18">
            <v>14</v>
          </cell>
          <cell r="AJ18" t="str">
            <v>一对一</v>
          </cell>
          <cell r="AK18" t="str">
            <v>转换比1</v>
          </cell>
          <cell r="AL18">
            <v>1</v>
          </cell>
          <cell r="AM18">
            <v>1</v>
          </cell>
          <cell r="AN18">
            <v>1</v>
          </cell>
          <cell r="AO18">
            <v>1</v>
          </cell>
          <cell r="AP18">
            <v>1</v>
          </cell>
          <cell r="AQ18" t="str">
            <v>一比一</v>
          </cell>
          <cell r="AR18" t="str">
            <v>前后计价单位一致</v>
          </cell>
          <cell r="AS18" t="str">
            <v>计价单位平移</v>
          </cell>
          <cell r="AT18" t="str">
            <v>该项目为价格构成之一，整体项目进行成本测算</v>
          </cell>
          <cell r="AU18">
            <v>200</v>
          </cell>
          <cell r="AV18">
            <v>200</v>
          </cell>
          <cell r="AW18">
            <v>180</v>
          </cell>
          <cell r="AX18">
            <v>162</v>
          </cell>
          <cell r="AY18">
            <v>145.8</v>
          </cell>
          <cell r="AZ18">
            <v>200</v>
          </cell>
          <cell r="BA18">
            <v>180</v>
          </cell>
          <cell r="BB18">
            <v>162</v>
          </cell>
          <cell r="BC18">
            <v>145.8</v>
          </cell>
        </row>
        <row r="19">
          <cell r="B19" t="str">
            <v>阴道分娩（常规）</v>
          </cell>
          <cell r="C19" t="str">
            <v>阴道分娩接生及新生儿处理的全过程处置。</v>
          </cell>
          <cell r="D19" t="str">
            <v>所定价格涵盖自第二产程开始至第四产程结束期间常规经阴道分娩的全过程和必要操作，包括对产妇的密切观察、生产指导、干预措施，协助胎儿娩出、胎盘娩出，对脐带、胎盘、胎膜的检查处理，对产道的检查、会阴侧切、缝合及裂伤修补（1-2度），母婴观察、处理、评分及记录等所需的人力资源和基本物质资源消耗。</v>
          </cell>
        </row>
        <row r="19">
          <cell r="G19" t="str">
            <v>胎/次</v>
          </cell>
          <cell r="H19" t="str">
            <v>特殊脐带夹可单独按照实际采购价格零差率销售</v>
          </cell>
          <cell r="I19" t="str">
            <v>003314000020000-40000；
003314000110000；</v>
          </cell>
          <cell r="J19" t="str">
            <v>单胎顺产接生、双胎接生、
多胎接生；
脐带还纳术；</v>
          </cell>
          <cell r="K19" t="str">
            <v>KUG3H401、KQQ3Q301、HTW7P702；
KUE6G401、KUE6G402；</v>
          </cell>
          <cell r="L19" t="str">
            <v>脐带还纳术、
脐带残端处置术、
会阴Ⅰ-Ⅱ度裂伤缝合术;
单胎顺产接生、
多胎接生；</v>
          </cell>
          <cell r="M19">
            <v>33140000200</v>
          </cell>
          <cell r="N19" t="str">
            <v>单胎顺产接生</v>
          </cell>
          <cell r="O19" t="str">
            <v>含产程观察，阴道或肛门检查，胎心监测及脐带处理、会阴裂伤修补及侧切</v>
          </cell>
        </row>
        <row r="19">
          <cell r="Q19" t="str">
            <v>次</v>
          </cell>
          <cell r="R19">
            <v>900</v>
          </cell>
          <cell r="S19">
            <v>900</v>
          </cell>
          <cell r="T19">
            <v>810</v>
          </cell>
          <cell r="U19">
            <v>729</v>
          </cell>
          <cell r="V19">
            <v>540</v>
          </cell>
        </row>
        <row r="19">
          <cell r="X19" t="str">
            <v>甲</v>
          </cell>
        </row>
        <row r="19">
          <cell r="Z19" t="str">
            <v>限生育</v>
          </cell>
          <cell r="AA19" t="str">
            <v>工作量1</v>
          </cell>
          <cell r="AB19">
            <v>12645</v>
          </cell>
          <cell r="AC19">
            <v>9870.5</v>
          </cell>
          <cell r="AD19">
            <v>2105.4</v>
          </cell>
          <cell r="AE19">
            <v>293</v>
          </cell>
          <cell r="AF19">
            <v>12645</v>
          </cell>
          <cell r="AG19">
            <v>9870.5</v>
          </cell>
          <cell r="AH19">
            <v>2105.4</v>
          </cell>
          <cell r="AI19">
            <v>293</v>
          </cell>
          <cell r="AJ19" t="str">
            <v>并列1</v>
          </cell>
          <cell r="AK19" t="str">
            <v>转换比1</v>
          </cell>
          <cell r="AL19">
            <v>1</v>
          </cell>
          <cell r="AM19">
            <v>1</v>
          </cell>
          <cell r="AN19">
            <v>1</v>
          </cell>
          <cell r="AO19">
            <v>1</v>
          </cell>
          <cell r="AP19">
            <v>1</v>
          </cell>
          <cell r="AQ19" t="str">
            <v>新计价单位/原计价单位</v>
          </cell>
          <cell r="AR19" t="str">
            <v>单胎顺产接生计价单位“次”转换为“胎/次”</v>
          </cell>
          <cell r="AS19" t="str">
            <v>根据原计价单位与新计价单位转换</v>
          </cell>
          <cell r="AT19" t="str">
            <v>（并列1价格*工作量1+并列2价格*工作量2+并列3价格*工作量3）/（工作量1/转换比1+工作量2/转换比2+工作量3/转换比3）</v>
          </cell>
          <cell r="AU19">
            <v>898</v>
          </cell>
          <cell r="AV19">
            <v>899.487645061972</v>
          </cell>
          <cell r="AW19">
            <v>809.623956699884</v>
          </cell>
          <cell r="AX19">
            <v>728.773227673911</v>
          </cell>
          <cell r="AY19">
            <v>540</v>
          </cell>
          <cell r="AZ19">
            <v>898</v>
          </cell>
          <cell r="BA19">
            <v>808.2</v>
          </cell>
          <cell r="BB19">
            <v>727.38</v>
          </cell>
          <cell r="BC19">
            <v>654.642</v>
          </cell>
        </row>
        <row r="20">
          <cell r="M20">
            <v>33140000300</v>
          </cell>
          <cell r="N20" t="str">
            <v>双胎接生</v>
          </cell>
          <cell r="O20" t="str">
            <v>含产程观察，阴道或肛门检查，胎心监测及脐带处理，会阴裂伤修补及侧切</v>
          </cell>
        </row>
        <row r="20">
          <cell r="Q20" t="str">
            <v>次</v>
          </cell>
          <cell r="R20">
            <v>1210</v>
          </cell>
          <cell r="S20">
            <v>1210</v>
          </cell>
          <cell r="T20">
            <v>1089</v>
          </cell>
          <cell r="U20">
            <v>980.1</v>
          </cell>
          <cell r="V20">
            <v>882.09</v>
          </cell>
        </row>
        <row r="20">
          <cell r="X20" t="str">
            <v>甲</v>
          </cell>
        </row>
        <row r="20">
          <cell r="Z20" t="str">
            <v>限生育</v>
          </cell>
          <cell r="AA20" t="str">
            <v>工作量2</v>
          </cell>
          <cell r="AB20">
            <v>11</v>
          </cell>
          <cell r="AC20">
            <v>7</v>
          </cell>
          <cell r="AD20">
            <v>1</v>
          </cell>
          <cell r="AE20">
            <v>0</v>
          </cell>
          <cell r="AF20">
            <v>11</v>
          </cell>
          <cell r="AG20">
            <v>7</v>
          </cell>
          <cell r="AH20">
            <v>1</v>
          </cell>
          <cell r="AI20">
            <v>0</v>
          </cell>
          <cell r="AJ20" t="str">
            <v>并列2</v>
          </cell>
          <cell r="AK20" t="str">
            <v>转换比2</v>
          </cell>
          <cell r="AL20">
            <v>0.5</v>
          </cell>
          <cell r="AM20">
            <v>0.5</v>
          </cell>
          <cell r="AN20">
            <v>0.5</v>
          </cell>
          <cell r="AO20">
            <v>0.5</v>
          </cell>
          <cell r="AP20">
            <v>0.5</v>
          </cell>
          <cell r="AQ20" t="str">
            <v>新计价单位/原计价单位</v>
          </cell>
          <cell r="AR20" t="str">
            <v>双胎接生计价单位“次”转换为“胎/次”</v>
          </cell>
          <cell r="AS20" t="str">
            <v>根据原计价单位与新计价单位转换</v>
          </cell>
        </row>
        <row r="21">
          <cell r="M21">
            <v>33140000400</v>
          </cell>
          <cell r="N21" t="str">
            <v>多胎接生</v>
          </cell>
          <cell r="O21" t="str">
            <v>含产程观察，阴道或肛门检查，胎心监测及脐带处理，会阴裂伤修补及侧切</v>
          </cell>
        </row>
        <row r="21">
          <cell r="Q21" t="str">
            <v>次</v>
          </cell>
          <cell r="R21">
            <v>1452</v>
          </cell>
          <cell r="S21">
            <v>1452</v>
          </cell>
          <cell r="T21">
            <v>1306.8</v>
          </cell>
          <cell r="U21">
            <v>1176.12</v>
          </cell>
          <cell r="V21">
            <v>1058.508</v>
          </cell>
        </row>
        <row r="21">
          <cell r="X21" t="str">
            <v>甲</v>
          </cell>
        </row>
        <row r="21">
          <cell r="Z21" t="str">
            <v>限生育</v>
          </cell>
          <cell r="AA21" t="str">
            <v>工作量3</v>
          </cell>
          <cell r="AB21">
            <v>0</v>
          </cell>
          <cell r="AC21">
            <v>0</v>
          </cell>
          <cell r="AD21">
            <v>0</v>
          </cell>
          <cell r="AE21">
            <v>0</v>
          </cell>
          <cell r="AF21">
            <v>0</v>
          </cell>
          <cell r="AG21">
            <v>0</v>
          </cell>
          <cell r="AH21">
            <v>0</v>
          </cell>
          <cell r="AI21">
            <v>0</v>
          </cell>
          <cell r="AJ21" t="str">
            <v>并列3</v>
          </cell>
          <cell r="AK21" t="str">
            <v>转换比3</v>
          </cell>
          <cell r="AL21">
            <v>0.333333333333333</v>
          </cell>
          <cell r="AM21">
            <v>0.333333333333333</v>
          </cell>
          <cell r="AN21">
            <v>0.333333333333333</v>
          </cell>
          <cell r="AO21">
            <v>0.333333333333333</v>
          </cell>
          <cell r="AP21">
            <v>0.333333333333333</v>
          </cell>
          <cell r="AQ21" t="str">
            <v>新计价单位/原计价单位</v>
          </cell>
          <cell r="AR21" t="str">
            <v>多胎接生计价单位“次”转换为“胎/次”</v>
          </cell>
          <cell r="AS21" t="str">
            <v>根据原计价单位与新计价单位转换（超过三胎按三胎计算）</v>
          </cell>
        </row>
        <row r="22">
          <cell r="E22" t="str">
            <v>01会阴裂伤修补(限3-4度)</v>
          </cell>
        </row>
        <row r="22">
          <cell r="H22" t="str">
            <v>无论多少胎次仅收取一次</v>
          </cell>
        </row>
        <row r="22">
          <cell r="K22" t="str">
            <v>HTW7P703</v>
          </cell>
          <cell r="L22" t="str">
            <v>会阴Ⅲ-IV度裂伤缝合术</v>
          </cell>
          <cell r="M22">
            <v>33130500200</v>
          </cell>
          <cell r="N22" t="str">
            <v>陈旧性会阴裂伤修补术</v>
          </cell>
        </row>
        <row r="22">
          <cell r="Q22" t="str">
            <v>次</v>
          </cell>
          <cell r="R22">
            <v>484</v>
          </cell>
          <cell r="S22">
            <v>732</v>
          </cell>
          <cell r="T22">
            <v>665</v>
          </cell>
          <cell r="U22">
            <v>599</v>
          </cell>
          <cell r="V22">
            <v>360</v>
          </cell>
        </row>
        <row r="22">
          <cell r="X22" t="str">
            <v>甲</v>
          </cell>
        </row>
        <row r="22">
          <cell r="AA22" t="str">
            <v>工作量4</v>
          </cell>
          <cell r="AB22">
            <v>343</v>
          </cell>
          <cell r="AC22">
            <v>294.2</v>
          </cell>
          <cell r="AD22">
            <v>79.8</v>
          </cell>
          <cell r="AE22">
            <v>1</v>
          </cell>
          <cell r="AF22">
            <v>343</v>
          </cell>
          <cell r="AG22">
            <v>294.2</v>
          </cell>
          <cell r="AH22">
            <v>79.8</v>
          </cell>
          <cell r="AI22">
            <v>1</v>
          </cell>
          <cell r="AJ22" t="str">
            <v>一对一</v>
          </cell>
          <cell r="AK22" t="str">
            <v>转换比4</v>
          </cell>
          <cell r="AL22">
            <v>1</v>
          </cell>
          <cell r="AM22">
            <v>1</v>
          </cell>
          <cell r="AN22">
            <v>1</v>
          </cell>
          <cell r="AO22">
            <v>1</v>
          </cell>
          <cell r="AP22">
            <v>1</v>
          </cell>
          <cell r="AQ22" t="str">
            <v>一比一</v>
          </cell>
          <cell r="AR22" t="str">
            <v>前后计价单位一致</v>
          </cell>
          <cell r="AS22" t="str">
            <v>计价单位平移</v>
          </cell>
          <cell r="AT22" t="str">
            <v>平移</v>
          </cell>
          <cell r="AU22">
            <v>484</v>
          </cell>
          <cell r="AV22">
            <v>732</v>
          </cell>
          <cell r="AW22">
            <v>665</v>
          </cell>
          <cell r="AX22">
            <v>599</v>
          </cell>
          <cell r="AY22">
            <v>360</v>
          </cell>
          <cell r="AZ22">
            <v>484</v>
          </cell>
          <cell r="BA22">
            <v>435.6</v>
          </cell>
          <cell r="BB22">
            <v>392.04</v>
          </cell>
          <cell r="BC22">
            <v>352.836</v>
          </cell>
        </row>
        <row r="23">
          <cell r="E23" t="str">
            <v>02宫颈裂伤修补</v>
          </cell>
        </row>
        <row r="23">
          <cell r="H23" t="str">
            <v>无论多少胎次仅收取一次</v>
          </cell>
          <cell r="I23" t="str">
            <v>453105130130000</v>
          </cell>
          <cell r="J23" t="str">
            <v>重度子宫颈裂伤修补</v>
          </cell>
        </row>
        <row r="23">
          <cell r="M23">
            <v>33140001800</v>
          </cell>
          <cell r="N23" t="str">
            <v>子宫颈裂伤修补术</v>
          </cell>
          <cell r="O23" t="str">
            <v>指产时宫颈裂伤</v>
          </cell>
        </row>
        <row r="23">
          <cell r="Q23" t="str">
            <v>次</v>
          </cell>
          <cell r="R23">
            <v>462</v>
          </cell>
          <cell r="S23">
            <v>689</v>
          </cell>
          <cell r="T23">
            <v>632</v>
          </cell>
          <cell r="U23">
            <v>565</v>
          </cell>
          <cell r="V23">
            <v>340</v>
          </cell>
        </row>
        <row r="23">
          <cell r="X23" t="str">
            <v>甲</v>
          </cell>
        </row>
        <row r="23">
          <cell r="Z23" t="str">
            <v>限生育</v>
          </cell>
          <cell r="AA23" t="str">
            <v>工作量5</v>
          </cell>
          <cell r="AB23">
            <v>94.9</v>
          </cell>
          <cell r="AC23">
            <v>125.4</v>
          </cell>
          <cell r="AD23">
            <v>20</v>
          </cell>
          <cell r="AE23">
            <v>2</v>
          </cell>
          <cell r="AF23">
            <v>94.9</v>
          </cell>
          <cell r="AG23">
            <v>125.4</v>
          </cell>
          <cell r="AH23">
            <v>20</v>
          </cell>
          <cell r="AI23">
            <v>2</v>
          </cell>
          <cell r="AJ23" t="str">
            <v>一对一</v>
          </cell>
          <cell r="AK23" t="str">
            <v>转换比5</v>
          </cell>
          <cell r="AL23">
            <v>1</v>
          </cell>
          <cell r="AM23">
            <v>1</v>
          </cell>
          <cell r="AN23">
            <v>1</v>
          </cell>
          <cell r="AO23">
            <v>1</v>
          </cell>
          <cell r="AP23">
            <v>1</v>
          </cell>
          <cell r="AQ23" t="str">
            <v>一比一</v>
          </cell>
          <cell r="AR23" t="str">
            <v>前后计价单位一致</v>
          </cell>
          <cell r="AS23" t="str">
            <v>计价单位平移</v>
          </cell>
          <cell r="AT23" t="str">
            <v>平移</v>
          </cell>
          <cell r="AU23">
            <v>462</v>
          </cell>
          <cell r="AV23">
            <v>689</v>
          </cell>
          <cell r="AW23">
            <v>632</v>
          </cell>
          <cell r="AX23">
            <v>565</v>
          </cell>
          <cell r="AY23">
            <v>340</v>
          </cell>
          <cell r="AZ23">
            <v>462</v>
          </cell>
          <cell r="BA23">
            <v>415.8</v>
          </cell>
          <cell r="BB23">
            <v>374.22</v>
          </cell>
          <cell r="BC23">
            <v>336.798</v>
          </cell>
        </row>
        <row r="24">
          <cell r="B24" t="str">
            <v>阴道分娩（复杂）</v>
          </cell>
          <cell r="C24" t="str">
            <v>产妇或胎儿存在情况复杂、风险较高等情况，经阴道分娩接生及新生儿处理的全过程处置。</v>
          </cell>
          <cell r="D24" t="str">
            <v>所定价格涵盖自第二产程开始至第四产程结束期间复杂情况经阴道分娩的全过程和必要操作，包括对产妇的密切观察、生产指导、干预措施，协助胎儿娩出、胎盘娩出，对脐带、胎盘、胎膜的检查处理，对产道的检查、会阴侧切、缝合及裂伤修补（1-2度），母婴观察、处理、评分及记录等所需的人力资源和基本物质资源消耗。</v>
          </cell>
        </row>
        <row r="24">
          <cell r="G24" t="str">
            <v>胎/次</v>
          </cell>
          <cell r="H24" t="str">
            <v>1.“阴道分娩（复杂）”是指：产妇或胎儿存在瘢痕子宫、巨大儿、胎儿臀位、肩难产等显著增加阴道分娩难度及风险的情况，或生产过程中医务人员采用胎位旋转、臀位助产、器械助产、手取胎盘等特殊措施的情况；
2.特殊脐带夹可单独按照实际采购价格零差率销售
</v>
          </cell>
          <cell r="I24" t="str">
            <v>003314000070100、003314000070400；
003314000070200、003314000070300、003314000070500、333314000200000；
003314000090000、003314000100000；</v>
          </cell>
          <cell r="J24" t="str">
            <v>难产接生（臀位助产、胎头旋转）；
内倒转术、手取胎盘术；
难产接生（臀位牵引、胎头吸引、产钳助产）、剖宫产术后再次妊娠阴道分娩；</v>
          </cell>
          <cell r="K24" t="str">
            <v>KUH6S302、KUH6S301、KUG3H401、KQQ3Q301、HTW7P702；
KUE6G401、KUE6G402；KUE6G407、KUE6G408、KUE6G405;
KUE6G403；
KUE6G404、KUE6G406、KUE6G301、KUE6G410、</v>
          </cell>
          <cell r="L24" t="str">
            <v>高位人工破膜术、
低位人工破膜术、
脐带还纳术、
脐带残端处置术、
会阴Ⅰ-Ⅱ度裂伤缝合术；
单胎顺产接生、
多胎接生；
产钳助产术、
胎头吸引助产术、
臀位牵引术;
臀位助产术、
胎头旋转术、
胎儿锁骨切断助产术、
内倒转术、
手取胎盘术</v>
          </cell>
          <cell r="M24">
            <v>33140000700</v>
          </cell>
          <cell r="N24" t="str">
            <v>难产接生</v>
          </cell>
          <cell r="O24" t="str">
            <v>指臀位助产、臀位牵引、胎头吸引、胎头旋转、产钳助产。含产程观察，阴道或肛门检查，胎心监测及脐带处理，会阴裂伤修补及侧切</v>
          </cell>
        </row>
        <row r="24">
          <cell r="Q24" t="str">
            <v>次</v>
          </cell>
          <cell r="R24">
            <v>1592</v>
          </cell>
          <cell r="S24">
            <v>1592</v>
          </cell>
          <cell r="T24">
            <v>1432.8</v>
          </cell>
          <cell r="U24">
            <v>1289.52</v>
          </cell>
          <cell r="V24">
            <v>1160.568</v>
          </cell>
        </row>
        <row r="24">
          <cell r="X24" t="str">
            <v>甲</v>
          </cell>
          <cell r="Y24">
            <v>2107.3</v>
          </cell>
          <cell r="Z24" t="str">
            <v>限生育</v>
          </cell>
          <cell r="AA24" t="str">
            <v>工作量1</v>
          </cell>
          <cell r="AB24">
            <v>356.3</v>
          </cell>
          <cell r="AC24">
            <v>846</v>
          </cell>
          <cell r="AD24">
            <v>69.3</v>
          </cell>
          <cell r="AE24">
            <v>1</v>
          </cell>
          <cell r="AF24">
            <v>356</v>
          </cell>
          <cell r="AG24">
            <v>846</v>
          </cell>
          <cell r="AH24">
            <v>65</v>
          </cell>
          <cell r="AI24">
            <v>1</v>
          </cell>
          <cell r="AJ24" t="str">
            <v>并列1</v>
          </cell>
          <cell r="AK24" t="str">
            <v>转换比1</v>
          </cell>
          <cell r="AL24">
            <v>1</v>
          </cell>
          <cell r="AM24">
            <v>1</v>
          </cell>
          <cell r="AN24">
            <v>1</v>
          </cell>
          <cell r="AO24">
            <v>1</v>
          </cell>
          <cell r="AP24">
            <v>1</v>
          </cell>
          <cell r="AQ24" t="str">
            <v>新计价单位/原计价单位</v>
          </cell>
          <cell r="AR24" t="str">
            <v>难产接生计价单位“次”转换为“胎/次”</v>
          </cell>
          <cell r="AS24" t="str">
            <v>根据原计价单位与新计价单位转换</v>
          </cell>
          <cell r="AT24" t="str">
            <v>（并列1价格*工作量1+并列2价格*工作量2+并列3价格*工作量3+加权加收1价格*工作量4+加权加收2价格*工作量5）/（工作量1/转换比1+工作量2/转换比2+工作量3/转换比3）</v>
          </cell>
          <cell r="AU24">
            <v>1646</v>
          </cell>
          <cell r="AV24">
            <v>2071.79476055398</v>
          </cell>
          <cell r="AW24">
            <v>1592.96676084763</v>
          </cell>
          <cell r="AX24">
            <v>1333.48182572614</v>
          </cell>
          <cell r="AY24">
            <v>1160.568</v>
          </cell>
          <cell r="AZ24">
            <v>1646</v>
          </cell>
          <cell r="BA24">
            <v>1481.4</v>
          </cell>
          <cell r="BB24">
            <v>1333.26</v>
          </cell>
          <cell r="BC24">
            <v>1199.934</v>
          </cell>
        </row>
        <row r="25">
          <cell r="M25">
            <v>33140000701</v>
          </cell>
          <cell r="N25" t="str">
            <v>难产接生（两胎及以上）</v>
          </cell>
        </row>
        <row r="25">
          <cell r="Q25" t="str">
            <v>次</v>
          </cell>
          <cell r="R25">
            <v>2433</v>
          </cell>
          <cell r="S25">
            <v>2433</v>
          </cell>
          <cell r="T25">
            <v>2189.7</v>
          </cell>
          <cell r="U25">
            <v>1970.73</v>
          </cell>
          <cell r="V25">
            <v>1773.657</v>
          </cell>
        </row>
        <row r="25">
          <cell r="X25" t="str">
            <v>甲</v>
          </cell>
          <cell r="Y25">
            <v>18</v>
          </cell>
          <cell r="Z25" t="str">
            <v>限生育</v>
          </cell>
          <cell r="AA25" t="str">
            <v>工作量2</v>
          </cell>
          <cell r="AB25">
            <v>9</v>
          </cell>
          <cell r="AC25">
            <v>4</v>
          </cell>
          <cell r="AD25">
            <v>0</v>
          </cell>
          <cell r="AE25">
            <v>0</v>
          </cell>
          <cell r="AF25">
            <v>9</v>
          </cell>
          <cell r="AG25">
            <v>4</v>
          </cell>
          <cell r="AH25">
            <v>0</v>
          </cell>
          <cell r="AI25">
            <v>0</v>
          </cell>
          <cell r="AJ25" t="str">
            <v>并列2</v>
          </cell>
          <cell r="AK25" t="str">
            <v>转换比2</v>
          </cell>
          <cell r="AL25">
            <v>0.5</v>
          </cell>
          <cell r="AM25">
            <v>0.5</v>
          </cell>
          <cell r="AN25">
            <v>0.5</v>
          </cell>
          <cell r="AO25">
            <v>0.5</v>
          </cell>
          <cell r="AP25">
            <v>0.5</v>
          </cell>
          <cell r="AQ25" t="str">
            <v>新计价单位/原计价单位</v>
          </cell>
          <cell r="AR25" t="str">
            <v>难产接生（两胎及以上）计价单位“次”转换为“胎/次”</v>
          </cell>
          <cell r="AS25" t="str">
            <v>根据原计价单位与新计价单位转换</v>
          </cell>
        </row>
        <row r="26">
          <cell r="M26">
            <v>33140002000</v>
          </cell>
          <cell r="N26" t="str">
            <v>剖宫产术后再次妊娠阴道分娩</v>
          </cell>
          <cell r="O26" t="str">
            <v>指剖宫产术后产妇再次妊娠行阴道分娩。全面评估孕妇和胎儿情况，严密观察产程进展，平产或难产接生，产后严密观察2小时，及时处理突发状况。包含产程观察、阴道检查或肛门检查，胎心监测及脐带处理，会阴裂伤修补及侧切</v>
          </cell>
        </row>
        <row r="26">
          <cell r="Q26" t="str">
            <v>次</v>
          </cell>
          <cell r="R26">
            <v>2900</v>
          </cell>
          <cell r="S26">
            <v>2900</v>
          </cell>
          <cell r="T26">
            <v>2610</v>
          </cell>
          <cell r="U26">
            <v>2349</v>
          </cell>
          <cell r="V26" t="str">
            <v>/</v>
          </cell>
        </row>
        <row r="26">
          <cell r="X26" t="str">
            <v>甲</v>
          </cell>
          <cell r="Y26">
            <v>223</v>
          </cell>
        </row>
        <row r="26">
          <cell r="AA26" t="str">
            <v>工作量3</v>
          </cell>
          <cell r="AB26">
            <v>225</v>
          </cell>
          <cell r="AC26">
            <v>137</v>
          </cell>
          <cell r="AD26">
            <v>3</v>
          </cell>
          <cell r="AE26">
            <v>0</v>
          </cell>
          <cell r="AF26">
            <v>225</v>
          </cell>
          <cell r="AG26">
            <v>137</v>
          </cell>
          <cell r="AH26">
            <v>2</v>
          </cell>
          <cell r="AI26">
            <v>0</v>
          </cell>
          <cell r="AJ26" t="str">
            <v>并列3</v>
          </cell>
          <cell r="AK26" t="str">
            <v>转换比3</v>
          </cell>
          <cell r="AL26">
            <v>1</v>
          </cell>
          <cell r="AM26">
            <v>1</v>
          </cell>
          <cell r="AN26">
            <v>1</v>
          </cell>
          <cell r="AO26">
            <v>1</v>
          </cell>
          <cell r="AP26">
            <v>1</v>
          </cell>
          <cell r="AQ26" t="str">
            <v>一比一</v>
          </cell>
          <cell r="AR26" t="str">
            <v>前后计价单位一致</v>
          </cell>
          <cell r="AS26" t="str">
            <v>计价单位平移</v>
          </cell>
        </row>
        <row r="27">
          <cell r="M27">
            <v>33140000900</v>
          </cell>
          <cell r="N27" t="str">
            <v>内倒转术</v>
          </cell>
        </row>
        <row r="27">
          <cell r="Q27" t="str">
            <v>次</v>
          </cell>
          <cell r="R27">
            <v>242</v>
          </cell>
          <cell r="S27">
            <v>242</v>
          </cell>
          <cell r="T27">
            <v>217.8</v>
          </cell>
          <cell r="U27">
            <v>196.02</v>
          </cell>
          <cell r="V27">
            <v>176.418</v>
          </cell>
        </row>
        <row r="27">
          <cell r="X27" t="str">
            <v>甲</v>
          </cell>
          <cell r="Y27">
            <v>2.4</v>
          </cell>
          <cell r="Z27" t="str">
            <v>限生育</v>
          </cell>
          <cell r="AA27" t="str">
            <v>工作量4</v>
          </cell>
          <cell r="AB27">
            <v>0</v>
          </cell>
          <cell r="AC27">
            <v>0.7</v>
          </cell>
          <cell r="AD27">
            <v>0</v>
          </cell>
          <cell r="AE27">
            <v>0</v>
          </cell>
          <cell r="AF27">
            <v>0</v>
          </cell>
          <cell r="AG27">
            <v>0.7</v>
          </cell>
          <cell r="AH27">
            <v>0</v>
          </cell>
          <cell r="AI27">
            <v>0</v>
          </cell>
          <cell r="AJ27" t="str">
            <v>加权加收1</v>
          </cell>
          <cell r="AK27" t="str">
            <v>转换比4</v>
          </cell>
          <cell r="AL27">
            <v>1</v>
          </cell>
          <cell r="AM27">
            <v>1</v>
          </cell>
          <cell r="AN27">
            <v>1</v>
          </cell>
          <cell r="AO27">
            <v>1</v>
          </cell>
          <cell r="AP27">
            <v>1</v>
          </cell>
          <cell r="AQ27" t="str">
            <v>一比一</v>
          </cell>
          <cell r="AR27" t="str">
            <v>前后计价单位一致</v>
          </cell>
          <cell r="AS27" t="str">
            <v>计价单位平移</v>
          </cell>
        </row>
        <row r="28">
          <cell r="M28">
            <v>33140001100</v>
          </cell>
          <cell r="N28" t="str">
            <v>脐带还纳术</v>
          </cell>
        </row>
        <row r="28">
          <cell r="Q28" t="str">
            <v>次</v>
          </cell>
          <cell r="R28">
            <v>121</v>
          </cell>
          <cell r="S28">
            <v>121</v>
          </cell>
          <cell r="T28">
            <v>108.9</v>
          </cell>
          <cell r="U28">
            <v>98.01</v>
          </cell>
          <cell r="V28">
            <v>90</v>
          </cell>
        </row>
        <row r="28">
          <cell r="X28" t="str">
            <v>甲</v>
          </cell>
          <cell r="Y28">
            <v>0</v>
          </cell>
          <cell r="Z28" t="str">
            <v>限生育</v>
          </cell>
          <cell r="AA28" t="str">
            <v>工作量5</v>
          </cell>
          <cell r="AB28">
            <v>0</v>
          </cell>
          <cell r="AC28">
            <v>0</v>
          </cell>
          <cell r="AD28">
            <v>0</v>
          </cell>
          <cell r="AE28">
            <v>0</v>
          </cell>
          <cell r="AF28">
            <v>0</v>
          </cell>
          <cell r="AG28">
            <v>0</v>
          </cell>
          <cell r="AH28">
            <v>0</v>
          </cell>
          <cell r="AI28">
            <v>0</v>
          </cell>
          <cell r="AJ28" t="str">
            <v>加权加收2</v>
          </cell>
          <cell r="AK28" t="str">
            <v>转换比5</v>
          </cell>
          <cell r="AL28">
            <v>1</v>
          </cell>
          <cell r="AM28">
            <v>1</v>
          </cell>
          <cell r="AN28">
            <v>1</v>
          </cell>
          <cell r="AO28">
            <v>1</v>
          </cell>
          <cell r="AP28">
            <v>1</v>
          </cell>
          <cell r="AQ28" t="str">
            <v>一比一</v>
          </cell>
          <cell r="AR28" t="str">
            <v>前后计价单位一致</v>
          </cell>
          <cell r="AS28" t="str">
            <v>计价单位平移</v>
          </cell>
        </row>
        <row r="29">
          <cell r="E29" t="str">
            <v>01会阴裂伤修补(限3-4度)</v>
          </cell>
        </row>
        <row r="29">
          <cell r="H29" t="str">
            <v>无论多少胎次仅收取一次</v>
          </cell>
        </row>
        <row r="29">
          <cell r="K29" t="str">
            <v>HTW7P703</v>
          </cell>
          <cell r="L29" t="str">
            <v>会阴Ⅲ-IV度裂伤缝合术</v>
          </cell>
          <cell r="M29">
            <v>33130500200</v>
          </cell>
          <cell r="N29" t="str">
            <v>陈旧性会阴裂伤修补术</v>
          </cell>
        </row>
        <row r="29">
          <cell r="Q29" t="str">
            <v>次</v>
          </cell>
          <cell r="R29">
            <v>484</v>
          </cell>
          <cell r="S29">
            <v>732</v>
          </cell>
          <cell r="T29">
            <v>665</v>
          </cell>
          <cell r="U29">
            <v>599</v>
          </cell>
          <cell r="V29">
            <v>360</v>
          </cell>
        </row>
        <row r="29">
          <cell r="X29" t="str">
            <v>甲</v>
          </cell>
        </row>
        <row r="29">
          <cell r="Z29">
            <v>166012</v>
          </cell>
          <cell r="AA29" t="str">
            <v>工作量6</v>
          </cell>
          <cell r="AB29">
            <v>343</v>
          </cell>
          <cell r="AC29">
            <v>294.2</v>
          </cell>
          <cell r="AD29">
            <v>79.8</v>
          </cell>
          <cell r="AE29">
            <v>1</v>
          </cell>
          <cell r="AF29">
            <v>343</v>
          </cell>
          <cell r="AG29">
            <v>294.2</v>
          </cell>
          <cell r="AH29">
            <v>79.8</v>
          </cell>
          <cell r="AI29">
            <v>1</v>
          </cell>
          <cell r="AJ29" t="str">
            <v>一对一</v>
          </cell>
          <cell r="AK29" t="str">
            <v>转换比6</v>
          </cell>
          <cell r="AL29">
            <v>1</v>
          </cell>
          <cell r="AM29">
            <v>1</v>
          </cell>
          <cell r="AN29">
            <v>1</v>
          </cell>
          <cell r="AO29">
            <v>1</v>
          </cell>
          <cell r="AP29">
            <v>1</v>
          </cell>
          <cell r="AQ29" t="str">
            <v>一比一</v>
          </cell>
          <cell r="AR29" t="str">
            <v>前后计价单位一致</v>
          </cell>
          <cell r="AS29" t="str">
            <v>计价单位平移</v>
          </cell>
          <cell r="AT29" t="str">
            <v>平移</v>
          </cell>
          <cell r="AU29">
            <v>484</v>
          </cell>
          <cell r="AV29">
            <v>732</v>
          </cell>
          <cell r="AW29">
            <v>665</v>
          </cell>
          <cell r="AX29">
            <v>599</v>
          </cell>
          <cell r="AY29">
            <v>360</v>
          </cell>
          <cell r="AZ29">
            <v>484</v>
          </cell>
          <cell r="BA29">
            <v>435.6</v>
          </cell>
          <cell r="BB29">
            <v>392.04</v>
          </cell>
          <cell r="BC29">
            <v>352.836</v>
          </cell>
        </row>
        <row r="30">
          <cell r="E30" t="str">
            <v>02宫颈裂伤修补</v>
          </cell>
        </row>
        <row r="30">
          <cell r="H30" t="str">
            <v>无论多少胎次仅收取一次</v>
          </cell>
          <cell r="I30" t="str">
            <v>453105130130000</v>
          </cell>
          <cell r="J30" t="str">
            <v>重度子宫颈裂伤修补</v>
          </cell>
        </row>
        <row r="30">
          <cell r="M30">
            <v>33140001800</v>
          </cell>
          <cell r="N30" t="str">
            <v>子宫颈裂伤修补术</v>
          </cell>
          <cell r="O30" t="str">
            <v>指产时宫颈裂伤</v>
          </cell>
        </row>
        <row r="30">
          <cell r="Q30" t="str">
            <v>次</v>
          </cell>
          <cell r="R30">
            <v>462</v>
          </cell>
          <cell r="S30">
            <v>689</v>
          </cell>
          <cell r="T30">
            <v>632</v>
          </cell>
          <cell r="U30">
            <v>565</v>
          </cell>
          <cell r="V30">
            <v>340</v>
          </cell>
        </row>
        <row r="30">
          <cell r="X30" t="str">
            <v>甲</v>
          </cell>
        </row>
        <row r="30">
          <cell r="Z30" t="str">
            <v>限生育</v>
          </cell>
          <cell r="AA30" t="str">
            <v>工作量7</v>
          </cell>
          <cell r="AB30">
            <v>94.9</v>
          </cell>
          <cell r="AC30">
            <v>125.4</v>
          </cell>
          <cell r="AD30">
            <v>20</v>
          </cell>
          <cell r="AE30">
            <v>2</v>
          </cell>
          <cell r="AF30">
            <v>94.9</v>
          </cell>
          <cell r="AG30">
            <v>125.4</v>
          </cell>
          <cell r="AH30">
            <v>20</v>
          </cell>
          <cell r="AI30">
            <v>2</v>
          </cell>
          <cell r="AJ30" t="str">
            <v>一对一</v>
          </cell>
          <cell r="AK30" t="str">
            <v>转换比7</v>
          </cell>
          <cell r="AL30">
            <v>1</v>
          </cell>
          <cell r="AM30">
            <v>1</v>
          </cell>
          <cell r="AN30">
            <v>1</v>
          </cell>
          <cell r="AO30">
            <v>1</v>
          </cell>
          <cell r="AP30">
            <v>1</v>
          </cell>
          <cell r="AQ30" t="str">
            <v>一比一</v>
          </cell>
          <cell r="AR30" t="str">
            <v>前后计价单位一致</v>
          </cell>
          <cell r="AS30" t="str">
            <v>计价单位平移</v>
          </cell>
          <cell r="AT30" t="str">
            <v>平移</v>
          </cell>
          <cell r="AU30">
            <v>462</v>
          </cell>
          <cell r="AV30">
            <v>689</v>
          </cell>
          <cell r="AW30">
            <v>632</v>
          </cell>
          <cell r="AX30">
            <v>565</v>
          </cell>
          <cell r="AY30">
            <v>340</v>
          </cell>
          <cell r="AZ30">
            <v>462</v>
          </cell>
          <cell r="BA30">
            <v>415.8</v>
          </cell>
          <cell r="BB30">
            <v>374.22</v>
          </cell>
          <cell r="BC30">
            <v>336.798</v>
          </cell>
        </row>
        <row r="31">
          <cell r="B31" t="str">
            <v>剖宫产（常规）</v>
          </cell>
          <cell r="C31" t="str">
            <v>产妇难产或不适于阴道分娩，通过手术方式分娩接生及新生儿处理的全过程处置。</v>
          </cell>
          <cell r="D31" t="str">
            <v>所定价格涵盖常规情况通过手术娩出胎儿的全过程和必要操作，包括切开子宫、娩出胎儿、胎盘处理、清理缝合、止血包扎处理等手术全过程，新生儿的观察、处理、评分及记录等所需的人力资源和基本物质资源消耗。</v>
          </cell>
        </row>
        <row r="31">
          <cell r="G31" t="str">
            <v>胎/次</v>
          </cell>
          <cell r="H31" t="str">
            <v>特殊脐带夹可单独按照实际采购价格零差率销售</v>
          </cell>
          <cell r="I31" t="str">
            <v>003314000120000-120200；</v>
          </cell>
          <cell r="J31" t="str">
            <v>剖宫产术（古典式、子宫下段）；</v>
          </cell>
          <cell r="K31" t="str">
            <v>HUE6G302、HUE6G303；</v>
          </cell>
          <cell r="L31" t="str">
            <v>古典式剖宫产术、
子宫下段剖宫产术；</v>
          </cell>
          <cell r="M31">
            <v>33140001200</v>
          </cell>
          <cell r="N31" t="str">
            <v>剖宫产术</v>
          </cell>
        </row>
        <row r="31">
          <cell r="Q31" t="str">
            <v>次</v>
          </cell>
          <cell r="R31">
            <v>1786</v>
          </cell>
          <cell r="S31">
            <v>1670</v>
          </cell>
          <cell r="T31">
            <v>1503</v>
          </cell>
          <cell r="U31">
            <v>1353</v>
          </cell>
          <cell r="V31">
            <v>990</v>
          </cell>
        </row>
        <row r="31">
          <cell r="X31" t="str">
            <v>甲</v>
          </cell>
        </row>
        <row r="31">
          <cell r="Z31" t="str">
            <v>限生育</v>
          </cell>
          <cell r="AA31" t="str">
            <v>工作量1</v>
          </cell>
          <cell r="AB31">
            <v>5088</v>
          </cell>
          <cell r="AC31">
            <v>4360.4</v>
          </cell>
          <cell r="AD31">
            <v>944.2</v>
          </cell>
          <cell r="AE31">
            <v>79</v>
          </cell>
          <cell r="AF31">
            <v>5088</v>
          </cell>
          <cell r="AG31">
            <v>4357</v>
          </cell>
          <cell r="AH31">
            <v>814</v>
          </cell>
          <cell r="AI31">
            <v>79</v>
          </cell>
          <cell r="AJ31" t="str">
            <v>并列1</v>
          </cell>
          <cell r="AK31" t="str">
            <v>转换比1</v>
          </cell>
          <cell r="AL31">
            <v>1</v>
          </cell>
          <cell r="AM31">
            <v>1</v>
          </cell>
          <cell r="AN31">
            <v>1</v>
          </cell>
          <cell r="AO31">
            <v>1</v>
          </cell>
          <cell r="AP31">
            <v>1</v>
          </cell>
          <cell r="AQ31" t="str">
            <v>新计价单位/原计价单位</v>
          </cell>
          <cell r="AR31" t="str">
            <v>剖宫产术计价单位“次”转换为“胎/次”</v>
          </cell>
          <cell r="AS31" t="str">
            <v>根据原计价单位与新计价单位转换</v>
          </cell>
          <cell r="AT31" t="str">
            <v>（并列1价格*工作量1+并列2价格*工作量2）/（工作量1/转换比1+工作量2/转换比2）</v>
          </cell>
          <cell r="AU31">
            <v>1708</v>
          </cell>
          <cell r="AV31">
            <v>1631.0835694051</v>
          </cell>
          <cell r="AW31">
            <v>1469.15761861314</v>
          </cell>
          <cell r="AX31">
            <v>1341.93922510734</v>
          </cell>
          <cell r="AY31">
            <v>990</v>
          </cell>
          <cell r="AZ31">
            <v>1708</v>
          </cell>
          <cell r="BA31">
            <v>1537.2</v>
          </cell>
          <cell r="BB31">
            <v>1383.48</v>
          </cell>
          <cell r="BC31">
            <v>1245.132</v>
          </cell>
        </row>
        <row r="32">
          <cell r="M32">
            <v>33140001201</v>
          </cell>
          <cell r="N32" t="str">
            <v>剖宫产术（两胎及以上）</v>
          </cell>
        </row>
        <row r="32">
          <cell r="Q32" t="str">
            <v>次</v>
          </cell>
          <cell r="R32">
            <v>2555</v>
          </cell>
          <cell r="S32">
            <v>2555</v>
          </cell>
          <cell r="T32">
            <v>2299.5</v>
          </cell>
          <cell r="U32">
            <v>2069.55</v>
          </cell>
          <cell r="V32">
            <v>1862.595</v>
          </cell>
        </row>
        <row r="32">
          <cell r="X32" t="str">
            <v>甲</v>
          </cell>
          <cell r="Y32">
            <v>14539942.8</v>
          </cell>
          <cell r="Z32" t="str">
            <v>限生育</v>
          </cell>
          <cell r="AA32" t="str">
            <v>工作量2</v>
          </cell>
          <cell r="AB32">
            <v>280</v>
          </cell>
          <cell r="AC32">
            <v>231</v>
          </cell>
          <cell r="AD32">
            <v>17</v>
          </cell>
          <cell r="AE32">
            <v>0</v>
          </cell>
          <cell r="AF32">
            <v>280</v>
          </cell>
          <cell r="AG32">
            <v>231</v>
          </cell>
          <cell r="AH32">
            <v>14</v>
          </cell>
          <cell r="AI32">
            <v>0</v>
          </cell>
          <cell r="AJ32" t="str">
            <v>并列2</v>
          </cell>
          <cell r="AK32" t="str">
            <v>转换比2</v>
          </cell>
          <cell r="AL32">
            <v>0.5</v>
          </cell>
          <cell r="AM32">
            <v>0.5</v>
          </cell>
          <cell r="AN32">
            <v>0.5</v>
          </cell>
          <cell r="AO32">
            <v>0.5</v>
          </cell>
          <cell r="AP32">
            <v>0.5</v>
          </cell>
          <cell r="AQ32" t="str">
            <v>新计价单位/原计价单位</v>
          </cell>
          <cell r="AR32" t="str">
            <v>剖宫产术（两胎及以上）计价单位“次”转换为“胎/次”</v>
          </cell>
          <cell r="AS32" t="str">
            <v>根据原计价单位与新计价单位转换（两胎及以上按两胎计算）</v>
          </cell>
        </row>
        <row r="33">
          <cell r="E33" t="str">
            <v>01阴道分娩转剖宫产</v>
          </cell>
        </row>
        <row r="33">
          <cell r="H33" t="str">
            <v>无论多少胎次仅收取一次</v>
          </cell>
        </row>
        <row r="33">
          <cell r="AU33">
            <v>275</v>
          </cell>
          <cell r="AV33">
            <v>275</v>
          </cell>
          <cell r="AW33">
            <v>247.5</v>
          </cell>
          <cell r="AX33">
            <v>222.75</v>
          </cell>
          <cell r="AY33">
            <v>200.475</v>
          </cell>
          <cell r="AZ33">
            <v>275</v>
          </cell>
          <cell r="BA33">
            <v>247.5</v>
          </cell>
          <cell r="BB33">
            <v>222.75</v>
          </cell>
          <cell r="BC33">
            <v>200.475</v>
          </cell>
        </row>
        <row r="34">
          <cell r="B34" t="str">
            <v>剖宫产（复杂）</v>
          </cell>
          <cell r="C34" t="str">
            <v>产妇难产或不适于阴道分娩，且产妇或胎儿存在情况复杂、风险较高等情况，通过手术方式分娩接生及新生儿处理的全过程处置。</v>
          </cell>
          <cell r="D34" t="str">
            <v>所定价格涵盖复杂情况通过手术娩出胎儿的全过程和必要操作，包括切开子宫、娩出胎儿、胎盘处理、清理缝合、止血包扎处理等手术全过程，新生儿的观察、处理、评分及记录等所需的人力资源和基本物质资源消耗。</v>
          </cell>
        </row>
        <row r="34">
          <cell r="G34" t="str">
            <v>胎/次</v>
          </cell>
          <cell r="H34" t="str">
            <v>1：“剖宫产（复杂）”是指：产妇或胎儿存在前置胎盘、胎盘植入、凝血功能异常、子宫肌瘤（4-5cm以上）、瘢痕子宫、胎儿横位、胎儿臀位、产程中剖宫产、腹膜外妊娠等显著增加剖宫产实施难度及风险的情况；
2：特殊脐带夹可单独按照实际采购价格零差率销售</v>
          </cell>
          <cell r="I34" t="str">
            <v>003314000120300、003314000150000；373314000210000、373314000220000、523314000210000；
003314000160000</v>
          </cell>
          <cell r="J34" t="str">
            <v>剖宫产术（腹膜外剖宫取胎术）、
二次剖宫产术；
凶险性前置胎盘剖宫产术（保子宫、不保子宫）、
前置胎盘剖宫产术；
腹腔妊娠取胎术</v>
          </cell>
          <cell r="K34" t="str">
            <v>HUE6G304、HTD6G302、HUE6G301、HTD6G301</v>
          </cell>
          <cell r="L34" t="str">
            <v>腹膜外剖宫产术、
瘢痕子宫剖宫产术、
腹腔妊娠取胎术、
胎盘植入剖宫产保留子宫术</v>
          </cell>
          <cell r="M34">
            <v>33140001500</v>
          </cell>
          <cell r="N34" t="str">
            <v>二次剖宫产术</v>
          </cell>
          <cell r="O34" t="str">
            <v>含腹部疤痕剔除术</v>
          </cell>
        </row>
        <row r="34">
          <cell r="Q34" t="str">
            <v>次</v>
          </cell>
          <cell r="R34">
            <v>2530</v>
          </cell>
          <cell r="S34">
            <v>2530</v>
          </cell>
          <cell r="T34">
            <v>2277</v>
          </cell>
          <cell r="U34">
            <v>2049.3</v>
          </cell>
          <cell r="V34">
            <v>1844.37</v>
          </cell>
        </row>
        <row r="34">
          <cell r="X34" t="str">
            <v>甲</v>
          </cell>
          <cell r="Y34">
            <v>5557.45</v>
          </cell>
          <cell r="Z34" t="str">
            <v>限生育</v>
          </cell>
          <cell r="AA34" t="str">
            <v>工作量1</v>
          </cell>
          <cell r="AB34">
            <v>4335.01</v>
          </cell>
          <cell r="AC34">
            <v>3121</v>
          </cell>
          <cell r="AD34">
            <v>787.6</v>
          </cell>
          <cell r="AE34">
            <v>53</v>
          </cell>
          <cell r="AF34">
            <v>4335.01</v>
          </cell>
          <cell r="AG34">
            <v>3121</v>
          </cell>
          <cell r="AH34">
            <v>674</v>
          </cell>
          <cell r="AI34">
            <v>53</v>
          </cell>
          <cell r="AJ34" t="str">
            <v>并列1</v>
          </cell>
          <cell r="AK34" t="str">
            <v>转换比1</v>
          </cell>
          <cell r="AL34">
            <v>1</v>
          </cell>
          <cell r="AM34">
            <v>1</v>
          </cell>
          <cell r="AN34">
            <v>1</v>
          </cell>
          <cell r="AO34">
            <v>1</v>
          </cell>
          <cell r="AP34">
            <v>1</v>
          </cell>
          <cell r="AQ34" t="str">
            <v>新计价单位/原计价单位</v>
          </cell>
          <cell r="AR34" t="str">
            <v>二次剖宫产术计价单位“次”转换为“胎/次”</v>
          </cell>
          <cell r="AS34" t="str">
            <v>根据原计价单位与新计价单位转换</v>
          </cell>
          <cell r="AT34" t="str">
            <v>（并列1价格*工作量1+并列2价格*工作量2+并列3价格*工作量3）/（工作量1/转换比1+工作量2/转换比2+工作量3/转换比3）</v>
          </cell>
          <cell r="AU34">
            <v>2328</v>
          </cell>
          <cell r="AV34">
            <v>2501.51968884994</v>
          </cell>
          <cell r="AW34">
            <v>2246.98235294118</v>
          </cell>
          <cell r="AX34">
            <v>2036.65144530277</v>
          </cell>
          <cell r="AY34">
            <v>1844.37</v>
          </cell>
          <cell r="AZ34">
            <v>2328</v>
          </cell>
          <cell r="BA34">
            <v>2095.2</v>
          </cell>
          <cell r="BB34">
            <v>1885.68</v>
          </cell>
          <cell r="BC34">
            <v>1697.112</v>
          </cell>
        </row>
        <row r="35">
          <cell r="M35">
            <v>33140001501</v>
          </cell>
          <cell r="N35" t="str">
            <v>二次剖宫产术（两胎及以上）</v>
          </cell>
          <cell r="O35" t="str">
            <v>含腹部疤痕剔除术</v>
          </cell>
        </row>
        <row r="35">
          <cell r="Q35" t="str">
            <v>次</v>
          </cell>
          <cell r="R35">
            <v>3341</v>
          </cell>
          <cell r="S35">
            <v>3341</v>
          </cell>
          <cell r="T35">
            <v>3006.9</v>
          </cell>
          <cell r="U35">
            <v>2706.21</v>
          </cell>
          <cell r="V35">
            <v>2435.589</v>
          </cell>
        </row>
        <row r="35">
          <cell r="X35" t="str">
            <v>甲</v>
          </cell>
          <cell r="Y35">
            <v>141.3</v>
          </cell>
          <cell r="Z35" t="str">
            <v>限生育</v>
          </cell>
          <cell r="AA35" t="str">
            <v>工作量2</v>
          </cell>
          <cell r="AB35">
            <v>74</v>
          </cell>
          <cell r="AC35">
            <v>63</v>
          </cell>
          <cell r="AD35">
            <v>7</v>
          </cell>
          <cell r="AE35">
            <v>0</v>
          </cell>
          <cell r="AF35">
            <v>74</v>
          </cell>
          <cell r="AG35">
            <v>63</v>
          </cell>
          <cell r="AH35">
            <v>6</v>
          </cell>
          <cell r="AI35">
            <v>0</v>
          </cell>
          <cell r="AJ35" t="str">
            <v>并列2</v>
          </cell>
          <cell r="AK35" t="str">
            <v>转换比2</v>
          </cell>
          <cell r="AL35">
            <v>0.5</v>
          </cell>
          <cell r="AM35">
            <v>0.5</v>
          </cell>
          <cell r="AN35">
            <v>0.5</v>
          </cell>
          <cell r="AO35">
            <v>0.5</v>
          </cell>
          <cell r="AP35">
            <v>0.5</v>
          </cell>
          <cell r="AQ35" t="str">
            <v>新计价单位/原计价单位</v>
          </cell>
          <cell r="AR35" t="str">
            <v>二次剖宫产术（两胎及以上）计价单位“次”转换为“胎/次”</v>
          </cell>
          <cell r="AS35" t="str">
            <v>根据原计价单位与新计价单位转换（两胎及以上按两胎计算）</v>
          </cell>
        </row>
        <row r="36">
          <cell r="M36">
            <v>33140001600</v>
          </cell>
          <cell r="N36" t="str">
            <v>腹腔妊娠取胎术</v>
          </cell>
        </row>
        <row r="36">
          <cell r="Q36" t="str">
            <v>次</v>
          </cell>
          <cell r="R36">
            <v>2030</v>
          </cell>
          <cell r="S36">
            <v>2030</v>
          </cell>
          <cell r="T36">
            <v>1827</v>
          </cell>
          <cell r="U36">
            <v>1644.3</v>
          </cell>
          <cell r="V36">
            <v>1479.87</v>
          </cell>
        </row>
        <row r="36">
          <cell r="X36" t="str">
            <v>甲</v>
          </cell>
          <cell r="Y36">
            <v>3.7</v>
          </cell>
          <cell r="Z36" t="str">
            <v>限生育</v>
          </cell>
          <cell r="AA36" t="str">
            <v>工作量3</v>
          </cell>
          <cell r="AB36">
            <v>1</v>
          </cell>
          <cell r="AC36">
            <v>0</v>
          </cell>
          <cell r="AD36">
            <v>1</v>
          </cell>
          <cell r="AE36">
            <v>0</v>
          </cell>
          <cell r="AF36">
            <v>1</v>
          </cell>
          <cell r="AG36">
            <v>0</v>
          </cell>
          <cell r="AH36">
            <v>1</v>
          </cell>
          <cell r="AI36">
            <v>0</v>
          </cell>
          <cell r="AJ36" t="str">
            <v>并列3</v>
          </cell>
          <cell r="AK36" t="str">
            <v>转换比3</v>
          </cell>
          <cell r="AL36">
            <v>1</v>
          </cell>
          <cell r="AM36">
            <v>1</v>
          </cell>
          <cell r="AN36">
            <v>1</v>
          </cell>
          <cell r="AO36">
            <v>1</v>
          </cell>
          <cell r="AP36">
            <v>1</v>
          </cell>
          <cell r="AQ36" t="str">
            <v>一比一</v>
          </cell>
          <cell r="AR36" t="str">
            <v>前后计价单位一致</v>
          </cell>
          <cell r="AS36" t="str">
            <v>计价单位平移</v>
          </cell>
        </row>
        <row r="37">
          <cell r="E37" t="str">
            <v>01阴道分娩转剖宫产</v>
          </cell>
        </row>
        <row r="37">
          <cell r="H37" t="str">
            <v>无论多少胎次仅收取一次</v>
          </cell>
        </row>
        <row r="37">
          <cell r="AU37">
            <v>275</v>
          </cell>
          <cell r="AV37">
            <v>275</v>
          </cell>
          <cell r="AW37">
            <v>247.5</v>
          </cell>
          <cell r="AX37">
            <v>222.75</v>
          </cell>
          <cell r="AY37">
            <v>200.475</v>
          </cell>
          <cell r="AZ37">
            <v>275</v>
          </cell>
          <cell r="BA37">
            <v>247.5</v>
          </cell>
          <cell r="BB37">
            <v>222.75</v>
          </cell>
          <cell r="BC37">
            <v>200.475</v>
          </cell>
        </row>
        <row r="38">
          <cell r="B38" t="str">
            <v>分娩镇痛</v>
          </cell>
          <cell r="C38" t="str">
            <v>采用麻醉镇痛，以起到减轻产妇分娩过程疼痛，提高分娩质量及舒适度，保证孕产安全的作用。</v>
          </cell>
          <cell r="D38" t="str">
            <v>所定价格涵盖评估、建立通路、摆放体位、穿刺、置管、剂量验证、观察、注药、氧饱和度监测、装置连接、参数设定、评分、记录、分析病情，必要时调整剂量、撤除装置等所需的人力资源和基本物质资源消耗。</v>
          </cell>
        </row>
        <row r="38">
          <cell r="G38" t="str">
            <v>小时</v>
          </cell>
          <cell r="H38" t="str">
            <v>1：以2小时为基价，超过2小时每增加1小时加收140元；
2：阴道分娩镇痛患者及其中途转剖宫产患者使用的硬膜外麻醉套件、镇痛装置可单独按照实际采购价格零差率销售</v>
          </cell>
          <cell r="I38" t="str">
            <v>333314000020500、
353314000020500</v>
          </cell>
          <cell r="J38" t="str">
            <v>无痛分娩、
镇痛分娩</v>
          </cell>
          <cell r="K38" t="str">
            <v>KBQ3M106</v>
          </cell>
          <cell r="L38" t="str">
            <v>经皮穿刺椎管内麻醉分娩镇痛</v>
          </cell>
          <cell r="M38">
            <v>33010100300</v>
          </cell>
          <cell r="N38" t="str">
            <v>椎管内麻醉</v>
          </cell>
          <cell r="O38" t="str">
            <v>指腰麻醉、硬膜外阻滞麻醉和腰麻硬膜外联合阻滞麻醉等，含静脉麻醉</v>
          </cell>
          <cell r="P38" t="str">
            <v>阴道分娩镇痛患者及其中途转剖宫产患者使用的硬膜外麻醉套件</v>
          </cell>
          <cell r="Q38" t="str">
            <v>2小时</v>
          </cell>
          <cell r="R38">
            <v>405</v>
          </cell>
          <cell r="S38">
            <v>405</v>
          </cell>
          <cell r="T38">
            <v>405</v>
          </cell>
          <cell r="U38">
            <v>405</v>
          </cell>
          <cell r="V38">
            <v>300</v>
          </cell>
          <cell r="W38" t="str">
            <v>超过2小时，每小时加收140元，编码33010100301</v>
          </cell>
          <cell r="X38" t="str">
            <v>甲</v>
          </cell>
        </row>
        <row r="38">
          <cell r="AA38" t="str">
            <v>工作量1</v>
          </cell>
          <cell r="AB38">
            <v>35133.6</v>
          </cell>
          <cell r="AC38">
            <v>20749</v>
          </cell>
          <cell r="AD38">
            <v>8042.9</v>
          </cell>
          <cell r="AE38">
            <v>567.5</v>
          </cell>
          <cell r="AF38">
            <v>34852.5</v>
          </cell>
          <cell r="AG38">
            <v>19721</v>
          </cell>
          <cell r="AH38">
            <v>7056</v>
          </cell>
          <cell r="AI38">
            <v>539</v>
          </cell>
          <cell r="AJ38" t="str">
            <v>一对一</v>
          </cell>
          <cell r="AK38" t="str">
            <v>转换比1</v>
          </cell>
          <cell r="AL38">
            <v>0.5</v>
          </cell>
          <cell r="AM38">
            <v>0.5</v>
          </cell>
          <cell r="AN38">
            <v>0.5</v>
          </cell>
          <cell r="AO38">
            <v>0.5</v>
          </cell>
          <cell r="AP38">
            <v>0.5</v>
          </cell>
          <cell r="AQ38" t="str">
            <v>新计价单位/原计价单位</v>
          </cell>
          <cell r="AR38" t="str">
            <v>计价单位“2小时”转换为“小时”但以2小时为基准</v>
          </cell>
          <cell r="AS38" t="str">
            <v>根据原计价单位与新计价单位转换</v>
          </cell>
          <cell r="AT38" t="str">
            <v>一对一价格*转换比1</v>
          </cell>
          <cell r="AU38">
            <v>203</v>
          </cell>
          <cell r="AV38">
            <v>202.5</v>
          </cell>
          <cell r="AW38">
            <v>202.5</v>
          </cell>
          <cell r="AX38">
            <v>202.5</v>
          </cell>
          <cell r="AY38">
            <v>150</v>
          </cell>
          <cell r="AZ38">
            <v>203</v>
          </cell>
          <cell r="BA38">
            <v>203</v>
          </cell>
          <cell r="BB38">
            <v>203</v>
          </cell>
          <cell r="BC38">
            <v>182.7</v>
          </cell>
        </row>
        <row r="39">
          <cell r="M39">
            <v>33010100301</v>
          </cell>
          <cell r="N39" t="str">
            <v>椎管内麻醉超过2小时加收</v>
          </cell>
        </row>
        <row r="39">
          <cell r="Q39" t="str">
            <v>每小时</v>
          </cell>
          <cell r="R39">
            <v>140</v>
          </cell>
          <cell r="S39">
            <v>140</v>
          </cell>
          <cell r="T39">
            <v>140</v>
          </cell>
          <cell r="U39">
            <v>140</v>
          </cell>
          <cell r="V39">
            <v>140</v>
          </cell>
        </row>
        <row r="39">
          <cell r="AA39" t="str">
            <v>工作量2</v>
          </cell>
          <cell r="AB39">
            <v>39598.35</v>
          </cell>
          <cell r="AC39">
            <v>33650.5</v>
          </cell>
          <cell r="AD39">
            <v>4092.55</v>
          </cell>
          <cell r="AE39">
            <v>6</v>
          </cell>
          <cell r="AF39">
            <v>16156.25</v>
          </cell>
          <cell r="AG39">
            <v>16841.5</v>
          </cell>
          <cell r="AH39">
            <v>2525</v>
          </cell>
          <cell r="AI39">
            <v>0</v>
          </cell>
          <cell r="AJ39" t="str">
            <v>一对一</v>
          </cell>
          <cell r="AK39" t="str">
            <v>转换比2</v>
          </cell>
          <cell r="AL39">
            <v>1</v>
          </cell>
          <cell r="AM39">
            <v>1</v>
          </cell>
          <cell r="AN39">
            <v>1</v>
          </cell>
          <cell r="AO39">
            <v>1</v>
          </cell>
          <cell r="AP39">
            <v>1</v>
          </cell>
          <cell r="AQ39" t="str">
            <v>一比一</v>
          </cell>
          <cell r="AR39" t="str">
            <v>前后计价单位一致</v>
          </cell>
          <cell r="AS39" t="str">
            <v>计价单位平移</v>
          </cell>
          <cell r="AT39" t="str">
            <v>平移</v>
          </cell>
        </row>
        <row r="40">
          <cell r="B40" t="str">
            <v>导乐分娩</v>
          </cell>
          <cell r="C40" t="str">
            <v>由专业人员给予孕妇导乐相关知识讲解及陪伴，进行合理用力及分娩配合指导。</v>
          </cell>
          <cell r="D40" t="str">
            <v>应用呼吸减痛、分娩球、腰骶按摩、自由体位等非药物方法减轻分娩疼痛、协助产程进展，给予产妇生活照护和陪伴，在导乐过程中随时观察产程进展等所需的人力资源和基本物质资源消耗。</v>
          </cell>
        </row>
        <row r="40">
          <cell r="G40" t="str">
            <v>次</v>
          </cell>
        </row>
        <row r="40">
          <cell r="I40" t="str">
            <v>233314000020300、633314000020300、463314000020300、233314000020400、
353314000020300、133112011210000、533112010690000；
323314000200000；</v>
          </cell>
          <cell r="J40" t="str">
            <v>导乐分娩（特需）、
导乐陪伴分娩（特需）、
导乐镇痛分娩（特需）、
特需病房（导乐陪伴分娩）、
水中分娩（特需）、
脉冲波分娩镇痛、
物理分娩镇痛；
气囊仿生助产术（特需）；</v>
          </cell>
          <cell r="K40" t="str">
            <v>KUE3B701、
KUL3U701</v>
          </cell>
          <cell r="L40" t="str">
            <v>导乐分娩（特需）、
特殊待产观察（特需）</v>
          </cell>
          <cell r="M40" t="str">
            <v>33K0002</v>
          </cell>
          <cell r="N40" t="str">
            <v>产科陪伴分娩（引产）服务</v>
          </cell>
          <cell r="O40" t="str">
            <v>医院组织对分娩全过程非常熟悉、具有助产经验的人员组成陪伴队伍，陪伴人员与医院助产人员不得兼职。需方自愿要求陪伴服务，选择陪伴人员，并与医院签订协议，明确双方权利和义务。自产妇临产开始，由陪伴员全程陪伴，为产妇讲解生育知识，给予心理护理与生活指导，与产妇互相交流，减轻产妇分娩痛苦和恐惧情绪，帮助产妇顺利度过分娩（引产）期</v>
          </cell>
        </row>
        <row r="40">
          <cell r="R40" t="str">
            <v>特需医疗服务</v>
          </cell>
        </row>
        <row r="40">
          <cell r="V40" t="str">
            <v>/</v>
          </cell>
        </row>
        <row r="40">
          <cell r="X40" t="str">
            <v>丙</v>
          </cell>
        </row>
        <row r="40">
          <cell r="AB40">
            <v>3443</v>
          </cell>
          <cell r="AC40">
            <v>4943</v>
          </cell>
          <cell r="AD40">
            <v>11.5</v>
          </cell>
          <cell r="AE40">
            <v>0</v>
          </cell>
          <cell r="AF40">
            <v>3026.75</v>
          </cell>
          <cell r="AG40">
            <v>4943</v>
          </cell>
          <cell r="AH40">
            <v>11.5</v>
          </cell>
          <cell r="AI40">
            <v>0</v>
          </cell>
        </row>
        <row r="40">
          <cell r="AM40">
            <v>0</v>
          </cell>
          <cell r="AN40">
            <v>0</v>
          </cell>
          <cell r="AO40">
            <v>0</v>
          </cell>
          <cell r="AP40">
            <v>0</v>
          </cell>
        </row>
        <row r="40">
          <cell r="AT40" t="str">
            <v>成本测算</v>
          </cell>
          <cell r="AU40">
            <v>1000</v>
          </cell>
          <cell r="AV40">
            <v>1000</v>
          </cell>
          <cell r="AW40">
            <v>1000</v>
          </cell>
          <cell r="AX40">
            <v>1000</v>
          </cell>
          <cell r="AY40">
            <v>900</v>
          </cell>
          <cell r="AZ40">
            <v>1000</v>
          </cell>
          <cell r="BA40">
            <v>1000</v>
          </cell>
          <cell r="BB40">
            <v>1000</v>
          </cell>
          <cell r="BC40">
            <v>900</v>
          </cell>
        </row>
        <row r="41">
          <cell r="B41" t="str">
            <v>亲情陪产</v>
          </cell>
          <cell r="C41" t="str">
            <v>产妇在孕产过程中，由医务人员指导家属进入产房陪同孕产，直至胎儿娩出。</v>
          </cell>
          <cell r="D41" t="str">
            <v>陪产过程中所需的基本物质资源消耗。</v>
          </cell>
        </row>
        <row r="41">
          <cell r="G41" t="str">
            <v>次</v>
          </cell>
        </row>
        <row r="41">
          <cell r="I41" t="str">
            <v>153314000020200、363314000020200、373314000020200、643314000020200、523112000000000；</v>
          </cell>
          <cell r="J41" t="str">
            <v>产科陪伴分娩（引产）服务（特需）、一体化分娩（特需）、专业全程陪伴分娩（特需）、家属陪伴分娩（特需）、孕产期服务（特需）；</v>
          </cell>
        </row>
        <row r="41">
          <cell r="M41" t="str">
            <v>33K0002</v>
          </cell>
          <cell r="N41" t="str">
            <v>产科陪伴分娩（引产）服务</v>
          </cell>
          <cell r="O41" t="str">
            <v>医院组织对分娩全过程非常熟悉、具有助产经验的人员组成陪伴队伍，陪伴人员与医院助产人员不得兼职。需方自愿要求陪伴服务，选择陪伴人员，并与医院签订协议，明确双方权利和义务。自产妇临产开始，由陪伴员全程陪伴，为产妇讲解生育知识，给予心理护理与生活指导，与产妇互相交流，减轻产妇分娩痛苦和恐惧情绪，帮助产妇顺利度过分娩（引产）期</v>
          </cell>
        </row>
        <row r="41">
          <cell r="R41" t="str">
            <v>特需医疗服务</v>
          </cell>
        </row>
        <row r="41">
          <cell r="V41" t="str">
            <v>/</v>
          </cell>
        </row>
        <row r="41">
          <cell r="X41" t="str">
            <v>丙</v>
          </cell>
        </row>
        <row r="41">
          <cell r="AB41">
            <v>3443</v>
          </cell>
          <cell r="AC41">
            <v>4943</v>
          </cell>
          <cell r="AD41">
            <v>11.5</v>
          </cell>
          <cell r="AE41">
            <v>0</v>
          </cell>
          <cell r="AF41">
            <v>3026.75</v>
          </cell>
          <cell r="AG41">
            <v>4943</v>
          </cell>
          <cell r="AH41">
            <v>11.5</v>
          </cell>
          <cell r="AI41">
            <v>0</v>
          </cell>
        </row>
        <row r="41">
          <cell r="AM41">
            <v>0</v>
          </cell>
          <cell r="AN41">
            <v>0</v>
          </cell>
          <cell r="AO41">
            <v>0</v>
          </cell>
          <cell r="AP41">
            <v>0</v>
          </cell>
        </row>
        <row r="41">
          <cell r="AT41" t="str">
            <v>成本测算</v>
          </cell>
          <cell r="AU41">
            <v>100</v>
          </cell>
          <cell r="AV41">
            <v>100</v>
          </cell>
          <cell r="AW41">
            <v>100</v>
          </cell>
          <cell r="AX41">
            <v>100</v>
          </cell>
          <cell r="AY41">
            <v>90</v>
          </cell>
          <cell r="AZ41">
            <v>100</v>
          </cell>
          <cell r="BA41">
            <v>100</v>
          </cell>
          <cell r="BB41">
            <v>100</v>
          </cell>
          <cell r="BC41">
            <v>90</v>
          </cell>
        </row>
        <row r="42">
          <cell r="B42" t="str">
            <v>胎儿外倒转</v>
          </cell>
          <cell r="C42" t="str">
            <v>纠正异常胎位（臀位、横位），创造顺产条件。</v>
          </cell>
          <cell r="D42" t="str">
            <v>所定价格涵盖评估、胎位矫正、包扎固定、术后孕妇观察等胎儿外倒转所有必要操作所需的人力资源和基本物质资源消耗。</v>
          </cell>
        </row>
        <row r="42">
          <cell r="G42" t="str">
            <v>次</v>
          </cell>
        </row>
        <row r="42">
          <cell r="I42" t="str">
            <v>003314000080000</v>
          </cell>
          <cell r="J42" t="str">
            <v>外倒转术</v>
          </cell>
          <cell r="K42" t="str">
            <v>KUE6G409</v>
          </cell>
          <cell r="L42" t="str">
            <v>外倒转术</v>
          </cell>
          <cell r="M42">
            <v>33140000800</v>
          </cell>
          <cell r="N42" t="str">
            <v>外倒转术</v>
          </cell>
          <cell r="O42" t="str">
            <v>含臀位及横位的外倒转</v>
          </cell>
        </row>
        <row r="42">
          <cell r="Q42" t="str">
            <v>次</v>
          </cell>
          <cell r="R42">
            <v>152</v>
          </cell>
          <cell r="S42">
            <v>152</v>
          </cell>
          <cell r="T42">
            <v>136.8</v>
          </cell>
          <cell r="U42">
            <v>123.12</v>
          </cell>
          <cell r="V42">
            <v>110.808</v>
          </cell>
        </row>
        <row r="42">
          <cell r="X42" t="str">
            <v>甲</v>
          </cell>
        </row>
        <row r="42">
          <cell r="Z42" t="str">
            <v>限生育</v>
          </cell>
          <cell r="AA42" t="str">
            <v>工作量1</v>
          </cell>
          <cell r="AB42">
            <v>156</v>
          </cell>
          <cell r="AC42">
            <v>67</v>
          </cell>
          <cell r="AD42">
            <v>3</v>
          </cell>
          <cell r="AE42">
            <v>0</v>
          </cell>
          <cell r="AF42">
            <v>155</v>
          </cell>
          <cell r="AG42">
            <v>67</v>
          </cell>
          <cell r="AH42">
            <v>3</v>
          </cell>
          <cell r="AI42">
            <v>0</v>
          </cell>
          <cell r="AJ42" t="str">
            <v>一对一</v>
          </cell>
          <cell r="AK42" t="str">
            <v>转换比1</v>
          </cell>
          <cell r="AL42">
            <v>1</v>
          </cell>
          <cell r="AM42">
            <v>1</v>
          </cell>
          <cell r="AN42">
            <v>1</v>
          </cell>
          <cell r="AO42">
            <v>1</v>
          </cell>
          <cell r="AP42">
            <v>1</v>
          </cell>
          <cell r="AQ42" t="str">
            <v>一比一</v>
          </cell>
          <cell r="AR42" t="str">
            <v>前后计价单位一致</v>
          </cell>
          <cell r="AS42" t="str">
            <v>计价单位平移</v>
          </cell>
          <cell r="AT42" t="str">
            <v>平移</v>
          </cell>
          <cell r="AU42">
            <v>152</v>
          </cell>
          <cell r="AV42">
            <v>152</v>
          </cell>
          <cell r="AW42">
            <v>136.8</v>
          </cell>
          <cell r="AX42">
            <v>123.12</v>
          </cell>
          <cell r="AY42">
            <v>110.808</v>
          </cell>
          <cell r="AZ42">
            <v>152</v>
          </cell>
          <cell r="BA42">
            <v>136.8</v>
          </cell>
          <cell r="BB42">
            <v>123.12</v>
          </cell>
          <cell r="BC42">
            <v>110.808</v>
          </cell>
        </row>
        <row r="43">
          <cell r="B43" t="str">
            <v>宫颈环扎术（常规）</v>
          </cell>
          <cell r="C43" t="str">
            <v>对宫颈机能不全的治疗，达到延长孕周，维持胎儿存活目的。</v>
          </cell>
          <cell r="D43" t="str">
            <v>所定价格涵盖消毒、宫颈固定、缝合、拆线，必要时胎膜复位等宫颈环扎术所有必要操作所需的人力资源和基本物质资源消耗。</v>
          </cell>
        </row>
        <row r="43">
          <cell r="G43" t="str">
            <v>次</v>
          </cell>
        </row>
        <row r="43">
          <cell r="I43" t="str">
            <v>003314000190000；
3313030070000</v>
          </cell>
          <cell r="J43" t="str">
            <v>子宫颈管环扎术（Mc-Donald）；
孕期子宫内口缝合术</v>
          </cell>
          <cell r="K43" t="str">
            <v>HUM7F401</v>
          </cell>
          <cell r="L43" t="str">
            <v>经阴道宫颈内口环扎术(MacDonald手术)</v>
          </cell>
          <cell r="M43">
            <v>33140001900</v>
          </cell>
          <cell r="N43" t="str">
            <v>子宫颈管环扎术（Mc-Donald）</v>
          </cell>
          <cell r="O43" t="str">
            <v>指孕期手术</v>
          </cell>
        </row>
        <row r="43">
          <cell r="Q43" t="str">
            <v>次</v>
          </cell>
          <cell r="R43">
            <v>499</v>
          </cell>
          <cell r="S43">
            <v>499</v>
          </cell>
          <cell r="T43">
            <v>449.1</v>
          </cell>
          <cell r="U43">
            <v>404.19</v>
          </cell>
          <cell r="V43">
            <v>363.771</v>
          </cell>
        </row>
        <row r="43">
          <cell r="X43" t="str">
            <v>甲</v>
          </cell>
        </row>
        <row r="43">
          <cell r="Z43" t="str">
            <v>限生育</v>
          </cell>
          <cell r="AA43" t="str">
            <v>工作量1</v>
          </cell>
          <cell r="AB43">
            <v>129</v>
          </cell>
          <cell r="AC43">
            <v>60.7</v>
          </cell>
          <cell r="AD43">
            <v>5</v>
          </cell>
          <cell r="AE43">
            <v>0</v>
          </cell>
          <cell r="AF43">
            <v>125</v>
          </cell>
          <cell r="AG43">
            <v>60.7</v>
          </cell>
          <cell r="AH43">
            <v>5</v>
          </cell>
          <cell r="AI43">
            <v>0</v>
          </cell>
          <cell r="AJ43" t="str">
            <v>一对一</v>
          </cell>
          <cell r="AK43" t="str">
            <v>转换比1</v>
          </cell>
          <cell r="AL43">
            <v>1</v>
          </cell>
          <cell r="AM43">
            <v>1</v>
          </cell>
          <cell r="AN43">
            <v>1</v>
          </cell>
          <cell r="AO43">
            <v>1</v>
          </cell>
          <cell r="AP43">
            <v>1</v>
          </cell>
          <cell r="AQ43" t="str">
            <v>一比一</v>
          </cell>
          <cell r="AR43" t="str">
            <v>前后计价单位一致</v>
          </cell>
          <cell r="AS43" t="str">
            <v>计价单位平移</v>
          </cell>
          <cell r="AT43" t="str">
            <v>平移</v>
          </cell>
          <cell r="AU43">
            <v>499</v>
          </cell>
          <cell r="AV43">
            <v>499</v>
          </cell>
          <cell r="AW43">
            <v>449.1</v>
          </cell>
          <cell r="AX43">
            <v>404.19</v>
          </cell>
          <cell r="AY43">
            <v>363.771</v>
          </cell>
          <cell r="AZ43">
            <v>499</v>
          </cell>
          <cell r="BA43">
            <v>449.1</v>
          </cell>
          <cell r="BB43">
            <v>404.19</v>
          </cell>
          <cell r="BC43">
            <v>363.771</v>
          </cell>
        </row>
        <row r="44">
          <cell r="M44" t="str">
            <v>新增项目</v>
          </cell>
          <cell r="N44" t="str">
            <v>经阴道改良子宫峡部环扎术</v>
          </cell>
          <cell r="O44" t="str">
            <v>实现宫颈机能不全患者延长孕周，改善妊娠结局。价格构成涵盖术中宫颈环扎、术后处理等人力资源和基本物资消耗。</v>
          </cell>
          <cell r="P44" t="str">
            <v>慕丝线（环扎线）</v>
          </cell>
        </row>
        <row r="45">
          <cell r="E45" t="str">
            <v>01内镜下辅助操作</v>
          </cell>
        </row>
        <row r="45">
          <cell r="G45" t="str">
            <v>例</v>
          </cell>
        </row>
        <row r="45">
          <cell r="I45" t="str">
            <v>003109050070000</v>
          </cell>
          <cell r="J45" t="str">
            <v>腹腔镜检查</v>
          </cell>
          <cell r="K45" t="str">
            <v>——</v>
          </cell>
          <cell r="L45" t="str">
            <v>——</v>
          </cell>
          <cell r="M45">
            <v>33000000001</v>
          </cell>
          <cell r="N45" t="str">
            <v>腹腔镜手术治疗加收</v>
          </cell>
        </row>
        <row r="45">
          <cell r="Q45" t="str">
            <v>例</v>
          </cell>
          <cell r="R45">
            <v>675</v>
          </cell>
          <cell r="S45">
            <v>700</v>
          </cell>
          <cell r="T45">
            <v>700</v>
          </cell>
          <cell r="U45">
            <v>700</v>
          </cell>
          <cell r="V45">
            <v>500</v>
          </cell>
        </row>
        <row r="45">
          <cell r="X45" t="str">
            <v>乙</v>
          </cell>
          <cell r="Y45">
            <v>0.1</v>
          </cell>
        </row>
        <row r="45">
          <cell r="AA45" t="str">
            <v>工作量2</v>
          </cell>
          <cell r="AB45">
            <v>0</v>
          </cell>
          <cell r="AC45">
            <v>0</v>
          </cell>
          <cell r="AD45">
            <v>0</v>
          </cell>
          <cell r="AE45">
            <v>0</v>
          </cell>
          <cell r="AF45">
            <v>0</v>
          </cell>
          <cell r="AG45">
            <v>0</v>
          </cell>
          <cell r="AH45">
            <v>0</v>
          </cell>
          <cell r="AI45">
            <v>0</v>
          </cell>
        </row>
        <row r="45">
          <cell r="AM45">
            <v>0</v>
          </cell>
          <cell r="AN45">
            <v>0</v>
          </cell>
          <cell r="AO45">
            <v>0</v>
          </cell>
          <cell r="AP45">
            <v>0</v>
          </cell>
          <cell r="AQ45" t="str">
            <v>一比一</v>
          </cell>
          <cell r="AR45" t="str">
            <v>前后计价单位一致</v>
          </cell>
          <cell r="AS45" t="str">
            <v>计价单位平移</v>
          </cell>
          <cell r="AT45" t="str">
            <v>平移</v>
          </cell>
          <cell r="AU45">
            <v>675</v>
          </cell>
          <cell r="AV45">
            <v>700</v>
          </cell>
          <cell r="AW45">
            <v>700</v>
          </cell>
          <cell r="AX45">
            <v>700</v>
          </cell>
          <cell r="AY45">
            <v>500</v>
          </cell>
          <cell r="AZ45">
            <v>675</v>
          </cell>
          <cell r="BA45">
            <v>675</v>
          </cell>
          <cell r="BB45">
            <v>675</v>
          </cell>
          <cell r="BC45">
            <v>607.5</v>
          </cell>
        </row>
        <row r="46">
          <cell r="B46" t="str">
            <v>宫颈环扎术（特
殊）</v>
          </cell>
          <cell r="C46" t="str">
            <v>对宫口扩张3cm以上等特殊情况的紧急环扎治疗，达到延长孕周，维持胎儿存活目的。</v>
          </cell>
          <cell r="D46" t="str">
            <v>所定价格涵盖消毒、宫颈固定、缝合、拆线，必要时胎膜复位等宫颈环扎术所有必要操作所需的人力资源和基本物质资源消耗。</v>
          </cell>
        </row>
        <row r="46">
          <cell r="G46" t="str">
            <v>次</v>
          </cell>
        </row>
        <row r="46">
          <cell r="K46" t="str">
            <v>HUM7F402</v>
          </cell>
          <cell r="L46" t="str">
            <v>妊娠期紧急宫颈环扎术</v>
          </cell>
          <cell r="M46">
            <v>33130300700</v>
          </cell>
          <cell r="N46" t="str">
            <v>孕期子宫内口缝合术</v>
          </cell>
        </row>
        <row r="46">
          <cell r="Q46" t="str">
            <v>次</v>
          </cell>
          <cell r="R46">
            <v>1021</v>
          </cell>
          <cell r="S46">
            <v>1377</v>
          </cell>
          <cell r="T46">
            <v>1244</v>
          </cell>
          <cell r="U46">
            <v>1131</v>
          </cell>
          <cell r="V46">
            <v>680</v>
          </cell>
        </row>
        <row r="46">
          <cell r="X46" t="str">
            <v>甲</v>
          </cell>
        </row>
        <row r="46">
          <cell r="Z46" t="str">
            <v>限生育</v>
          </cell>
          <cell r="AA46" t="str">
            <v>工作量1</v>
          </cell>
          <cell r="AB46">
            <v>9</v>
          </cell>
          <cell r="AC46">
            <v>37</v>
          </cell>
          <cell r="AD46">
            <v>0</v>
          </cell>
          <cell r="AE46">
            <v>0</v>
          </cell>
          <cell r="AF46">
            <v>9</v>
          </cell>
          <cell r="AG46">
            <v>37</v>
          </cell>
          <cell r="AH46">
            <v>0</v>
          </cell>
          <cell r="AI46">
            <v>0</v>
          </cell>
        </row>
        <row r="46">
          <cell r="AK46" t="str">
            <v>转换比1</v>
          </cell>
          <cell r="AL46">
            <v>1</v>
          </cell>
          <cell r="AM46">
            <v>1</v>
          </cell>
          <cell r="AN46">
            <v>1</v>
          </cell>
          <cell r="AO46">
            <v>1</v>
          </cell>
          <cell r="AP46">
            <v>1</v>
          </cell>
          <cell r="AQ46" t="str">
            <v>一比一</v>
          </cell>
          <cell r="AR46" t="str">
            <v>前后计价单位一致</v>
          </cell>
          <cell r="AS46" t="str">
            <v>计价单位平移</v>
          </cell>
          <cell r="AT46" t="str">
            <v>平移</v>
          </cell>
          <cell r="AU46">
            <v>1021</v>
          </cell>
          <cell r="AV46">
            <v>1377</v>
          </cell>
          <cell r="AW46">
            <v>1244</v>
          </cell>
          <cell r="AX46">
            <v>1131</v>
          </cell>
          <cell r="AY46">
            <v>680</v>
          </cell>
          <cell r="AZ46">
            <v>1021</v>
          </cell>
          <cell r="BA46">
            <v>918.9</v>
          </cell>
          <cell r="BB46">
            <v>827.01</v>
          </cell>
          <cell r="BC46">
            <v>744.309</v>
          </cell>
        </row>
        <row r="47">
          <cell r="E47" t="str">
            <v>01内镜下辅助操作</v>
          </cell>
        </row>
        <row r="47">
          <cell r="G47" t="str">
            <v>例</v>
          </cell>
        </row>
        <row r="47">
          <cell r="I47" t="str">
            <v>003109050070000</v>
          </cell>
          <cell r="J47" t="str">
            <v>腹腔镜检查</v>
          </cell>
          <cell r="K47" t="str">
            <v>——</v>
          </cell>
          <cell r="L47" t="str">
            <v>——</v>
          </cell>
          <cell r="M47">
            <v>33000000001</v>
          </cell>
          <cell r="N47" t="str">
            <v>腹腔镜手术治疗加收</v>
          </cell>
        </row>
        <row r="47">
          <cell r="Q47" t="str">
            <v>例</v>
          </cell>
          <cell r="R47">
            <v>675</v>
          </cell>
          <cell r="S47">
            <v>700</v>
          </cell>
          <cell r="T47">
            <v>700</v>
          </cell>
          <cell r="U47">
            <v>700</v>
          </cell>
          <cell r="V47">
            <v>500</v>
          </cell>
        </row>
        <row r="47">
          <cell r="X47" t="str">
            <v>乙</v>
          </cell>
          <cell r="Y47">
            <v>0.1</v>
          </cell>
        </row>
        <row r="47">
          <cell r="AA47" t="str">
            <v>工作量2</v>
          </cell>
          <cell r="AB47">
            <v>0</v>
          </cell>
          <cell r="AC47">
            <v>0</v>
          </cell>
          <cell r="AD47">
            <v>0</v>
          </cell>
          <cell r="AE47">
            <v>0</v>
          </cell>
          <cell r="AF47">
            <v>0</v>
          </cell>
          <cell r="AG47">
            <v>0</v>
          </cell>
          <cell r="AH47">
            <v>0</v>
          </cell>
          <cell r="AI47">
            <v>0</v>
          </cell>
        </row>
        <row r="47">
          <cell r="AM47">
            <v>0</v>
          </cell>
          <cell r="AN47">
            <v>0</v>
          </cell>
          <cell r="AO47">
            <v>0</v>
          </cell>
          <cell r="AP47">
            <v>0</v>
          </cell>
          <cell r="AQ47" t="str">
            <v>一比一</v>
          </cell>
          <cell r="AR47" t="str">
            <v>前后计价单位一致</v>
          </cell>
          <cell r="AS47" t="str">
            <v>计价单位平移</v>
          </cell>
          <cell r="AT47" t="str">
            <v>平移</v>
          </cell>
          <cell r="AU47">
            <v>675</v>
          </cell>
          <cell r="AV47">
            <v>700</v>
          </cell>
          <cell r="AW47">
            <v>700</v>
          </cell>
          <cell r="AX47">
            <v>700</v>
          </cell>
          <cell r="AY47">
            <v>500</v>
          </cell>
          <cell r="AZ47">
            <v>675</v>
          </cell>
          <cell r="BA47">
            <v>675</v>
          </cell>
          <cell r="BB47">
            <v>675</v>
          </cell>
          <cell r="BC47">
            <v>607.5</v>
          </cell>
        </row>
        <row r="48">
          <cell r="B48" t="str">
            <v>产时宫外治疗</v>
          </cell>
          <cell r="C48" t="str">
            <v>在生产过程中对有呼吸道梗阻和胸部疾病的胎儿进行处理，达到安全生产的目的。</v>
          </cell>
          <cell r="D48" t="str">
            <v>所定价格涵盖消毒、气管插管/气管切开、采取措施避免胎盘过早剥离、胎儿手术等必要操作所需的人力资源和基本物质资源消耗。</v>
          </cell>
        </row>
        <row r="48">
          <cell r="G48" t="str">
            <v>胎/次</v>
          </cell>
        </row>
        <row r="48">
          <cell r="I48" t="str">
            <v>333314000210000</v>
          </cell>
          <cell r="J48" t="str">
            <v>产时宫外手术加收</v>
          </cell>
          <cell r="K48" t="str">
            <v>KUN6S301</v>
          </cell>
          <cell r="L48" t="str">
            <v>产时宫外治疗</v>
          </cell>
          <cell r="M48">
            <v>33140002100</v>
          </cell>
          <cell r="N48" t="str">
            <v>产时宫外手术加收</v>
          </cell>
          <cell r="O48" t="str">
            <v>指分娩时在不阻断脐带血流维持胎儿-胎盘循环的状态下对胎儿实施手术治疗的技术。在剖宫产将胎儿部分或完全娩出子宫时，通过松弛子宫并行宫腔持续灌注方法维持胎儿脐带的血液循环下，将胎儿肿块或先天性缺陷进行部分或完全手术治疗</v>
          </cell>
        </row>
        <row r="48">
          <cell r="Q48" t="str">
            <v>次</v>
          </cell>
          <cell r="R48">
            <v>1700</v>
          </cell>
          <cell r="S48">
            <v>1700</v>
          </cell>
          <cell r="T48">
            <v>1700</v>
          </cell>
          <cell r="U48">
            <v>1700</v>
          </cell>
          <cell r="V48" t="str">
            <v>/</v>
          </cell>
        </row>
        <row r="48">
          <cell r="X48" t="str">
            <v>甲</v>
          </cell>
        </row>
        <row r="48">
          <cell r="AA48" t="str">
            <v>工作量1</v>
          </cell>
          <cell r="AB48">
            <v>0</v>
          </cell>
          <cell r="AC48">
            <v>0</v>
          </cell>
          <cell r="AD48">
            <v>0</v>
          </cell>
          <cell r="AE48">
            <v>0</v>
          </cell>
          <cell r="AF48">
            <v>0</v>
          </cell>
          <cell r="AG48">
            <v>0</v>
          </cell>
          <cell r="AH48">
            <v>0</v>
          </cell>
          <cell r="AI48">
            <v>0</v>
          </cell>
          <cell r="AJ48" t="str">
            <v>一对一</v>
          </cell>
          <cell r="AK48" t="str">
            <v>转换比1</v>
          </cell>
          <cell r="AL48">
            <v>1</v>
          </cell>
          <cell r="AM48">
            <v>1</v>
          </cell>
          <cell r="AN48">
            <v>1</v>
          </cell>
          <cell r="AO48">
            <v>1</v>
          </cell>
          <cell r="AP48">
            <v>1</v>
          </cell>
          <cell r="AQ48" t="str">
            <v>一比一</v>
          </cell>
          <cell r="AR48" t="str">
            <v>前后计价单位一致</v>
          </cell>
          <cell r="AS48" t="str">
            <v>计价单位平移</v>
          </cell>
          <cell r="AT48" t="str">
            <v>平移</v>
          </cell>
          <cell r="AU48">
            <v>1700</v>
          </cell>
          <cell r="AV48">
            <v>1700</v>
          </cell>
          <cell r="AW48">
            <v>1700</v>
          </cell>
          <cell r="AX48">
            <v>1700</v>
          </cell>
          <cell r="AY48" t="str">
            <v>/</v>
          </cell>
          <cell r="AZ48">
            <v>1700</v>
          </cell>
          <cell r="BA48">
            <v>1700</v>
          </cell>
          <cell r="BB48">
            <v>1700</v>
          </cell>
          <cell r="BC48">
            <v>1530</v>
          </cell>
        </row>
        <row r="49">
          <cell r="B49" t="str">
            <v>胎盘血管交通支凝固治疗</v>
          </cell>
          <cell r="C49" t="str">
            <v>在宫腔内利用各种能量源对胎儿的胎盘血管交通支进行凝固治疗。</v>
          </cell>
          <cell r="D49" t="str">
            <v>所定价格涵盖穿刺、内镜置入、观察、凝结胎盘血管交通支、撤除等胎盘血管交通支凝固治疗所有必要操作所需的人力资源和基本物质资源消耗。</v>
          </cell>
        </row>
        <row r="49">
          <cell r="G49" t="str">
            <v>胎/次</v>
          </cell>
          <cell r="H49" t="str">
            <v>一次性使用光纤可单独按照实际采购价格零差率销售</v>
          </cell>
          <cell r="I49" t="str">
            <v>503112011040000、413314000010000、333112011040000、373112010960000、323314000260000</v>
          </cell>
          <cell r="J49" t="str">
            <v>胎儿镜下胎盘血管交通支凝固术、
胎儿镜下胎盘血管交通支激光凝固术、
胎儿镜下选择性胎盘血管激光凝固术、
胎儿镜选择性胎盘交通血管激光电凝术、
胎儿镜激光凝固治疗术</v>
          </cell>
          <cell r="K49" t="str">
            <v>KUF7N501</v>
          </cell>
          <cell r="L49" t="str">
            <v>经胎儿镜胎盘血管交通支激光凝固术</v>
          </cell>
          <cell r="M49">
            <v>33140002200</v>
          </cell>
          <cell r="N49" t="str">
            <v>胎儿镜下选择性胎盘血管激光凝固术</v>
          </cell>
          <cell r="O49" t="str">
            <v>胎儿镜经腹入路进入羊膜腔内，通过激光纤维选用适当的功率有选择地凝固两胎儿间的吻合血管，阻止双胎间异常的血液流动</v>
          </cell>
          <cell r="P49" t="str">
            <v>一次性使用光纤</v>
          </cell>
          <cell r="Q49" t="str">
            <v>次</v>
          </cell>
          <cell r="R49">
            <v>5150</v>
          </cell>
          <cell r="S49">
            <v>5150</v>
          </cell>
          <cell r="T49">
            <v>4635</v>
          </cell>
          <cell r="U49">
            <v>4172</v>
          </cell>
          <cell r="V49" t="str">
            <v>/</v>
          </cell>
        </row>
        <row r="49">
          <cell r="AA49" t="str">
            <v>工作量1</v>
          </cell>
          <cell r="AB49">
            <v>0</v>
          </cell>
          <cell r="AC49">
            <v>0</v>
          </cell>
          <cell r="AD49">
            <v>0</v>
          </cell>
          <cell r="AE49">
            <v>0</v>
          </cell>
          <cell r="AF49">
            <v>0</v>
          </cell>
          <cell r="AG49">
            <v>0</v>
          </cell>
          <cell r="AH49">
            <v>0</v>
          </cell>
          <cell r="AI49">
            <v>0</v>
          </cell>
          <cell r="AJ49" t="str">
            <v>包含1</v>
          </cell>
          <cell r="AK49" t="str">
            <v>转换比1</v>
          </cell>
          <cell r="AL49">
            <v>1</v>
          </cell>
          <cell r="AM49">
            <v>1</v>
          </cell>
          <cell r="AN49">
            <v>1</v>
          </cell>
          <cell r="AO49">
            <v>1</v>
          </cell>
          <cell r="AP49">
            <v>1</v>
          </cell>
          <cell r="AQ49" t="str">
            <v>一比一</v>
          </cell>
          <cell r="AR49" t="str">
            <v>前后计价单位一致</v>
          </cell>
          <cell r="AS49" t="str">
            <v>计价单位平移</v>
          </cell>
          <cell r="AT49" t="str">
            <v>包含1价格-包含2价格</v>
          </cell>
          <cell r="AU49">
            <v>5050</v>
          </cell>
          <cell r="AV49">
            <v>5050</v>
          </cell>
          <cell r="AW49">
            <v>4535</v>
          </cell>
          <cell r="AX49">
            <v>4072</v>
          </cell>
          <cell r="AY49" t="str">
            <v>/</v>
          </cell>
          <cell r="AZ49">
            <v>5050</v>
          </cell>
          <cell r="BA49">
            <v>4545</v>
          </cell>
          <cell r="BB49">
            <v>4090.5</v>
          </cell>
          <cell r="BC49">
            <v>3681.45</v>
          </cell>
        </row>
        <row r="50">
          <cell r="E50" t="str">
            <v>01内镜下辅助操作</v>
          </cell>
        </row>
        <row r="50">
          <cell r="G50" t="str">
            <v>例</v>
          </cell>
        </row>
        <row r="50">
          <cell r="I50" t="str">
            <v>003112010290000；
003112010270000</v>
          </cell>
          <cell r="J50" t="str">
            <v>羊膜镜检查；
胎儿镜检查</v>
          </cell>
          <cell r="K50" t="str">
            <v>FUH1A601；
FUE1A501</v>
          </cell>
          <cell r="L50" t="str">
            <v>经阴道羊膜镜检查；
经胎儿镜检查</v>
          </cell>
          <cell r="M50">
            <v>31120102900</v>
          </cell>
          <cell r="N50" t="str">
            <v>羊膜镜检查</v>
          </cell>
        </row>
        <row r="50">
          <cell r="Q50" t="str">
            <v>次</v>
          </cell>
          <cell r="R50">
            <v>50</v>
          </cell>
          <cell r="S50">
            <v>50</v>
          </cell>
          <cell r="T50">
            <v>50</v>
          </cell>
          <cell r="U50">
            <v>50</v>
          </cell>
          <cell r="V50">
            <v>50</v>
          </cell>
        </row>
        <row r="50">
          <cell r="AB50">
            <v>0</v>
          </cell>
          <cell r="AC50">
            <v>0</v>
          </cell>
          <cell r="AD50">
            <v>0</v>
          </cell>
          <cell r="AE50">
            <v>0</v>
          </cell>
          <cell r="AF50">
            <v>0</v>
          </cell>
          <cell r="AG50">
            <v>0</v>
          </cell>
          <cell r="AH50">
            <v>0</v>
          </cell>
          <cell r="AI50">
            <v>0</v>
          </cell>
        </row>
        <row r="50">
          <cell r="AM50">
            <v>0</v>
          </cell>
          <cell r="AN50">
            <v>0</v>
          </cell>
          <cell r="AO50">
            <v>0</v>
          </cell>
          <cell r="AP50">
            <v>0</v>
          </cell>
          <cell r="AQ50" t="str">
            <v>一比一</v>
          </cell>
          <cell r="AR50" t="str">
            <v>前后计价单位一致</v>
          </cell>
          <cell r="AS50" t="str">
            <v>计价单位平移</v>
          </cell>
          <cell r="AT50" t="str">
            <v>平移，无工作量，取胎儿镜价格</v>
          </cell>
          <cell r="AU50">
            <v>100</v>
          </cell>
          <cell r="AV50">
            <v>100</v>
          </cell>
          <cell r="AW50">
            <v>100</v>
          </cell>
          <cell r="AX50">
            <v>100</v>
          </cell>
          <cell r="AY50">
            <v>90</v>
          </cell>
          <cell r="AZ50">
            <v>100</v>
          </cell>
          <cell r="BA50">
            <v>100</v>
          </cell>
          <cell r="BB50">
            <v>100</v>
          </cell>
          <cell r="BC50">
            <v>90</v>
          </cell>
        </row>
        <row r="51">
          <cell r="M51">
            <v>31120102700</v>
          </cell>
          <cell r="N51" t="str">
            <v>胎儿镜检查</v>
          </cell>
        </row>
        <row r="51">
          <cell r="Q51" t="str">
            <v>次</v>
          </cell>
          <cell r="R51">
            <v>100</v>
          </cell>
          <cell r="S51">
            <v>100</v>
          </cell>
          <cell r="T51">
            <v>100</v>
          </cell>
          <cell r="U51">
            <v>100</v>
          </cell>
          <cell r="V51">
            <v>100</v>
          </cell>
        </row>
        <row r="51">
          <cell r="X51" t="str">
            <v>甲</v>
          </cell>
        </row>
        <row r="51">
          <cell r="Z51" t="str">
            <v>限生育</v>
          </cell>
        </row>
        <row r="51">
          <cell r="AB51">
            <v>0</v>
          </cell>
          <cell r="AC51">
            <v>0</v>
          </cell>
          <cell r="AD51">
            <v>0</v>
          </cell>
          <cell r="AE51">
            <v>0</v>
          </cell>
          <cell r="AF51">
            <v>0</v>
          </cell>
          <cell r="AG51">
            <v>0</v>
          </cell>
          <cell r="AH51">
            <v>0</v>
          </cell>
          <cell r="AI51">
            <v>0</v>
          </cell>
          <cell r="AJ51" t="str">
            <v>包含2</v>
          </cell>
        </row>
        <row r="51">
          <cell r="AM51">
            <v>0</v>
          </cell>
          <cell r="AN51">
            <v>0</v>
          </cell>
          <cell r="AO51">
            <v>0</v>
          </cell>
          <cell r="AP51">
            <v>0</v>
          </cell>
          <cell r="AQ51" t="str">
            <v>一比一</v>
          </cell>
          <cell r="AR51" t="str">
            <v>前后计价单位一致</v>
          </cell>
          <cell r="AS51" t="str">
            <v>计价单位平移</v>
          </cell>
        </row>
        <row r="52">
          <cell r="B52" t="str">
            <v>羊水调节</v>
          </cell>
          <cell r="C52" t="str">
            <v>经羊膜腔穿刺对羊水进行抽吸、引流、灌注、置换，达到维持胎儿生长环境稳定的目的。</v>
          </cell>
          <cell r="D52" t="str">
            <v>所定价格涵盖定位、消毒、穿刺、抽吸/灌注、放置引流管等羊水调节所有必要操作所需人力资源和基本物质资源消耗。</v>
          </cell>
        </row>
        <row r="52">
          <cell r="G52" t="str">
            <v>次</v>
          </cell>
        </row>
        <row r="52">
          <cell r="I52" t="str">
            <v>003112010340000；
513314000220000、513314000220001</v>
          </cell>
          <cell r="J52" t="str">
            <v>羊水置换；
羊水减量术、
羊水减量术（复杂性多胎妊娠加收）</v>
          </cell>
          <cell r="K52" t="str">
            <v>KUK6L101；
KUK6P101；
KUK6B101</v>
          </cell>
          <cell r="L52" t="str">
            <v>羊水置换术；
羊水减量术；
恒温羊水灌注术</v>
          </cell>
          <cell r="M52">
            <v>31120103400</v>
          </cell>
          <cell r="N52" t="str">
            <v>羊水置换</v>
          </cell>
        </row>
        <row r="52">
          <cell r="Q52" t="str">
            <v>次</v>
          </cell>
          <cell r="R52">
            <v>130</v>
          </cell>
          <cell r="S52">
            <v>130</v>
          </cell>
          <cell r="T52">
            <v>130</v>
          </cell>
          <cell r="U52">
            <v>130</v>
          </cell>
          <cell r="V52">
            <v>100</v>
          </cell>
        </row>
        <row r="52">
          <cell r="X52" t="str">
            <v>甲</v>
          </cell>
        </row>
        <row r="52">
          <cell r="Z52" t="str">
            <v>限生育</v>
          </cell>
          <cell r="AA52" t="str">
            <v>工作量1</v>
          </cell>
          <cell r="AB52">
            <v>0</v>
          </cell>
          <cell r="AC52">
            <v>0</v>
          </cell>
          <cell r="AD52">
            <v>0</v>
          </cell>
          <cell r="AE52">
            <v>0</v>
          </cell>
          <cell r="AF52">
            <v>0</v>
          </cell>
          <cell r="AG52">
            <v>0</v>
          </cell>
          <cell r="AH52">
            <v>0</v>
          </cell>
          <cell r="AI52">
            <v>0</v>
          </cell>
          <cell r="AJ52" t="str">
            <v>一对一</v>
          </cell>
          <cell r="AK52" t="str">
            <v>转换比1</v>
          </cell>
          <cell r="AL52">
            <v>1</v>
          </cell>
          <cell r="AM52">
            <v>1</v>
          </cell>
          <cell r="AN52">
            <v>1</v>
          </cell>
          <cell r="AO52">
            <v>1</v>
          </cell>
          <cell r="AP52">
            <v>1</v>
          </cell>
          <cell r="AQ52" t="str">
            <v>一比一</v>
          </cell>
          <cell r="AR52" t="str">
            <v>前后计价单位一致</v>
          </cell>
          <cell r="AS52" t="str">
            <v>计价单位平移</v>
          </cell>
          <cell r="AT52" t="str">
            <v>平移</v>
          </cell>
          <cell r="AU52">
            <v>130</v>
          </cell>
          <cell r="AV52">
            <v>130</v>
          </cell>
          <cell r="AW52">
            <v>130</v>
          </cell>
          <cell r="AX52">
            <v>130</v>
          </cell>
          <cell r="AY52">
            <v>100</v>
          </cell>
          <cell r="AZ52">
            <v>130</v>
          </cell>
          <cell r="BA52">
            <v>130</v>
          </cell>
          <cell r="BB52">
            <v>130</v>
          </cell>
          <cell r="BC52">
            <v>117</v>
          </cell>
        </row>
        <row r="53">
          <cell r="E53" t="str">
            <v>01内镜下辅助操作</v>
          </cell>
        </row>
        <row r="53">
          <cell r="G53" t="str">
            <v>例</v>
          </cell>
        </row>
        <row r="53">
          <cell r="I53" t="str">
            <v>003112010290000；
003112010270000</v>
          </cell>
          <cell r="J53" t="str">
            <v>羊膜镜检查；
胎儿镜检查</v>
          </cell>
          <cell r="K53" t="str">
            <v>FUH1A601；
FUE1A501</v>
          </cell>
          <cell r="L53" t="str">
            <v>经阴道羊膜镜检查；
经胎儿镜检查</v>
          </cell>
          <cell r="M53">
            <v>31120102700</v>
          </cell>
          <cell r="N53" t="str">
            <v>胎儿镜检查</v>
          </cell>
        </row>
        <row r="53">
          <cell r="Q53" t="str">
            <v>次</v>
          </cell>
          <cell r="R53">
            <v>100</v>
          </cell>
          <cell r="S53">
            <v>100</v>
          </cell>
          <cell r="T53">
            <v>100</v>
          </cell>
          <cell r="U53">
            <v>100</v>
          </cell>
          <cell r="V53">
            <v>100</v>
          </cell>
        </row>
        <row r="53">
          <cell r="X53" t="str">
            <v>甲</v>
          </cell>
        </row>
        <row r="53">
          <cell r="Z53" t="str">
            <v>限生育</v>
          </cell>
          <cell r="AA53" t="str">
            <v>工作量2</v>
          </cell>
          <cell r="AB53">
            <v>0</v>
          </cell>
          <cell r="AC53">
            <v>0</v>
          </cell>
          <cell r="AD53">
            <v>0</v>
          </cell>
          <cell r="AE53">
            <v>0</v>
          </cell>
          <cell r="AF53">
            <v>0</v>
          </cell>
          <cell r="AG53">
            <v>0</v>
          </cell>
          <cell r="AH53">
            <v>0</v>
          </cell>
          <cell r="AI53">
            <v>0</v>
          </cell>
          <cell r="AJ53" t="str">
            <v>并列1</v>
          </cell>
          <cell r="AK53" t="str">
            <v>转换比2</v>
          </cell>
          <cell r="AL53">
            <v>1</v>
          </cell>
          <cell r="AM53">
            <v>0</v>
          </cell>
          <cell r="AN53">
            <v>0</v>
          </cell>
          <cell r="AO53">
            <v>0</v>
          </cell>
          <cell r="AP53">
            <v>0</v>
          </cell>
          <cell r="AQ53" t="str">
            <v>一比一</v>
          </cell>
          <cell r="AR53" t="str">
            <v>前后计价单位一致</v>
          </cell>
          <cell r="AS53" t="str">
            <v>计价单位平移</v>
          </cell>
          <cell r="AT53" t="str">
            <v>平移，无工作量，取胎儿镜价格</v>
          </cell>
          <cell r="AU53">
            <v>100</v>
          </cell>
          <cell r="AV53">
            <v>100</v>
          </cell>
          <cell r="AW53">
            <v>100</v>
          </cell>
          <cell r="AX53">
            <v>100</v>
          </cell>
          <cell r="AY53">
            <v>90</v>
          </cell>
          <cell r="AZ53">
            <v>100</v>
          </cell>
          <cell r="BA53">
            <v>100</v>
          </cell>
          <cell r="BB53">
            <v>100</v>
          </cell>
          <cell r="BC53">
            <v>90</v>
          </cell>
        </row>
        <row r="54">
          <cell r="M54">
            <v>31120102900</v>
          </cell>
          <cell r="N54" t="str">
            <v>羊膜镜检查</v>
          </cell>
        </row>
        <row r="54">
          <cell r="Q54" t="str">
            <v>次</v>
          </cell>
          <cell r="R54">
            <v>50</v>
          </cell>
          <cell r="S54">
            <v>50</v>
          </cell>
          <cell r="T54">
            <v>50</v>
          </cell>
          <cell r="U54">
            <v>50</v>
          </cell>
          <cell r="V54">
            <v>50</v>
          </cell>
        </row>
        <row r="54">
          <cell r="AA54" t="str">
            <v>工作量3</v>
          </cell>
          <cell r="AB54">
            <v>0</v>
          </cell>
          <cell r="AC54">
            <v>0</v>
          </cell>
          <cell r="AD54">
            <v>0</v>
          </cell>
          <cell r="AE54">
            <v>0</v>
          </cell>
          <cell r="AF54">
            <v>0</v>
          </cell>
          <cell r="AG54">
            <v>0</v>
          </cell>
          <cell r="AH54">
            <v>0</v>
          </cell>
          <cell r="AI54">
            <v>0</v>
          </cell>
          <cell r="AJ54" t="str">
            <v>并列2</v>
          </cell>
          <cell r="AK54" t="str">
            <v>转换比3</v>
          </cell>
          <cell r="AL54">
            <v>1</v>
          </cell>
          <cell r="AM54">
            <v>0</v>
          </cell>
          <cell r="AN54">
            <v>0</v>
          </cell>
          <cell r="AO54">
            <v>0</v>
          </cell>
          <cell r="AP54">
            <v>0</v>
          </cell>
          <cell r="AQ54" t="str">
            <v>一比一</v>
          </cell>
          <cell r="AR54" t="str">
            <v>前后计价单位一致</v>
          </cell>
          <cell r="AS54" t="str">
            <v>计价单位平移</v>
          </cell>
        </row>
        <row r="55">
          <cell r="B55" t="str">
            <v>子宫压迫止血</v>
          </cell>
          <cell r="C55" t="str">
            <v>经药物等保守治疗无效，需要压迫止血，达到止血目的。</v>
          </cell>
          <cell r="D55" t="str">
            <v>所定价格涵盖扩张宫口、探查宫腔并清宫、填塞宫腔或缝合、压迫止血，必要时材料取出等所需的人力资源和基本物质资源消耗。</v>
          </cell>
        </row>
        <row r="55">
          <cell r="G55" t="str">
            <v>次</v>
          </cell>
          <cell r="H55" t="str">
            <v>一次性阴道扩张器可单独按照实际采购价格零差率销售</v>
          </cell>
          <cell r="I55" t="str">
            <v>003112010190000；
233314000250000、373314000240000、373314000230000；
213112010190100、633112010190100、</v>
          </cell>
          <cell r="J55" t="str">
            <v>宫腔填塞；
子宫加压缝合术、
二次剖官产术（难治性子宫出血缝扎术加收）、
剖宫产术（难治性子宫出血缝扎术加收）；
宫腔球囊止血术、
宫腔球囊压迫术</v>
          </cell>
          <cell r="K55" t="str">
            <v>KTE3Q401、HTD6F301、KTE3R401</v>
          </cell>
          <cell r="L55" t="str">
            <v>宫腔填塞、
子宫压迫缝合止血术、
宫腔适型球囊压迫术</v>
          </cell>
          <cell r="M55">
            <v>31120101900</v>
          </cell>
          <cell r="N55" t="str">
            <v>宫腔填塞</v>
          </cell>
          <cell r="O55" t="str">
            <v>含填塞材料</v>
          </cell>
        </row>
        <row r="55">
          <cell r="Q55" t="str">
            <v>次</v>
          </cell>
          <cell r="R55">
            <v>120</v>
          </cell>
          <cell r="S55">
            <v>120</v>
          </cell>
          <cell r="T55">
            <v>120</v>
          </cell>
          <cell r="U55">
            <v>120</v>
          </cell>
          <cell r="V55">
            <v>108</v>
          </cell>
        </row>
        <row r="55">
          <cell r="X55" t="str">
            <v>甲</v>
          </cell>
        </row>
        <row r="55">
          <cell r="AA55" t="str">
            <v>工作量1</v>
          </cell>
          <cell r="AB55">
            <v>160.7</v>
          </cell>
          <cell r="AC55">
            <v>169.7</v>
          </cell>
          <cell r="AD55">
            <v>4.7</v>
          </cell>
          <cell r="AE55">
            <v>4</v>
          </cell>
          <cell r="AF55">
            <v>160.7</v>
          </cell>
          <cell r="AG55">
            <v>160</v>
          </cell>
          <cell r="AH55">
            <v>4.7</v>
          </cell>
          <cell r="AI55">
            <v>3</v>
          </cell>
          <cell r="AJ55" t="str">
            <v>合并1</v>
          </cell>
          <cell r="AK55" t="str">
            <v>转换比1</v>
          </cell>
          <cell r="AL55">
            <v>1</v>
          </cell>
          <cell r="AM55">
            <v>1</v>
          </cell>
          <cell r="AN55">
            <v>1</v>
          </cell>
          <cell r="AO55">
            <v>1</v>
          </cell>
          <cell r="AP55">
            <v>1</v>
          </cell>
          <cell r="AQ55" t="str">
            <v>一比一</v>
          </cell>
          <cell r="AR55" t="str">
            <v>前后计价单位一致</v>
          </cell>
          <cell r="AS55" t="str">
            <v>计价单位平移</v>
          </cell>
          <cell r="AT55" t="str">
            <v>合并1价格+合并2价格</v>
          </cell>
          <cell r="AU55">
            <v>240</v>
          </cell>
          <cell r="AV55">
            <v>240</v>
          </cell>
          <cell r="AW55">
            <v>240</v>
          </cell>
          <cell r="AX55">
            <v>240</v>
          </cell>
          <cell r="AY55">
            <v>216</v>
          </cell>
          <cell r="AZ55">
            <v>240</v>
          </cell>
          <cell r="BA55">
            <v>240</v>
          </cell>
          <cell r="BB55">
            <v>240</v>
          </cell>
          <cell r="BC55">
            <v>216</v>
          </cell>
        </row>
        <row r="56">
          <cell r="M56">
            <v>31120101901</v>
          </cell>
          <cell r="N56" t="str">
            <v>宫腔填塞物取出</v>
          </cell>
        </row>
        <row r="56">
          <cell r="Q56" t="str">
            <v>次</v>
          </cell>
          <cell r="R56">
            <v>120</v>
          </cell>
          <cell r="S56">
            <v>120</v>
          </cell>
          <cell r="T56">
            <v>120</v>
          </cell>
          <cell r="U56">
            <v>120</v>
          </cell>
          <cell r="V56">
            <v>108</v>
          </cell>
        </row>
        <row r="56">
          <cell r="X56" t="str">
            <v>甲</v>
          </cell>
        </row>
        <row r="56">
          <cell r="AA56" t="str">
            <v>工作量2</v>
          </cell>
          <cell r="AB56">
            <v>155.6</v>
          </cell>
          <cell r="AC56">
            <v>118</v>
          </cell>
          <cell r="AD56">
            <v>4</v>
          </cell>
          <cell r="AE56">
            <v>0</v>
          </cell>
          <cell r="AF56">
            <v>155.6</v>
          </cell>
          <cell r="AG56">
            <v>118</v>
          </cell>
          <cell r="AH56">
            <v>3</v>
          </cell>
          <cell r="AI56">
            <v>0</v>
          </cell>
          <cell r="AJ56" t="str">
            <v>合并2</v>
          </cell>
          <cell r="AK56" t="str">
            <v>转换比2</v>
          </cell>
          <cell r="AL56">
            <v>1</v>
          </cell>
          <cell r="AM56">
            <v>1</v>
          </cell>
          <cell r="AN56">
            <v>1</v>
          </cell>
          <cell r="AO56">
            <v>1</v>
          </cell>
          <cell r="AP56">
            <v>1</v>
          </cell>
          <cell r="AQ56" t="str">
            <v>一比一</v>
          </cell>
          <cell r="AR56" t="str">
            <v>前后计价单位一致</v>
          </cell>
          <cell r="AS56" t="str">
            <v>计价单位平移</v>
          </cell>
        </row>
        <row r="57">
          <cell r="M57" t="str">
            <v>新增项目</v>
          </cell>
          <cell r="N57" t="str">
            <v>子宫下段捆扎术</v>
          </cell>
          <cell r="O57" t="str">
            <v>通过新式子宫下段捆扎法针对合并严重产后出血的剖宫产中子宫下段出血进行有效安全的止血处理。价格内涵子宫下段捆扎法止血步骤人力资源和基本物资消耗。</v>
          </cell>
        </row>
        <row r="57">
          <cell r="Q57" t="str">
            <v>次</v>
          </cell>
        </row>
        <row r="58">
          <cell r="B58" t="str">
            <v>羊膜腔穿刺</v>
          </cell>
          <cell r="C58" t="str">
            <v>经羊膜腔获取检测样本，用于产前诊断。</v>
          </cell>
          <cell r="D58" t="str">
            <v>所定价格涵盖定位、消毒、穿刺、取样、观察等羊膜腔穿刺所有必要操作所需人力资源和基本物质资源消耗。</v>
          </cell>
        </row>
        <row r="58">
          <cell r="G58" t="str">
            <v>胎/次</v>
          </cell>
        </row>
        <row r="58">
          <cell r="I58" t="str">
            <v>003112010300000</v>
          </cell>
          <cell r="J58" t="str">
            <v>羊膜腔穿刺术</v>
          </cell>
          <cell r="K58" t="str">
            <v>FUH1J101、FUH1K101、FUE6D501</v>
          </cell>
          <cell r="L58" t="str">
            <v>产前诊断性羊膜腔穿刺术、
经皮羊膜穿刺活检术、
经胎儿镜活检术</v>
          </cell>
          <cell r="M58">
            <v>31120103000</v>
          </cell>
          <cell r="N58" t="str">
            <v>羊膜腔穿刺术</v>
          </cell>
          <cell r="O58" t="str">
            <v>不含B超监测、羊水检查</v>
          </cell>
        </row>
        <row r="58">
          <cell r="Q58" t="str">
            <v>次</v>
          </cell>
          <cell r="R58">
            <v>97</v>
          </cell>
          <cell r="S58">
            <v>65</v>
          </cell>
          <cell r="T58">
            <v>65</v>
          </cell>
          <cell r="U58">
            <v>65</v>
          </cell>
          <cell r="V58">
            <v>50</v>
          </cell>
        </row>
        <row r="58">
          <cell r="X58" t="str">
            <v>甲</v>
          </cell>
        </row>
        <row r="58">
          <cell r="Z58" t="str">
            <v>限生育</v>
          </cell>
          <cell r="AA58" t="str">
            <v>工作量1</v>
          </cell>
          <cell r="AB58">
            <v>1911</v>
          </cell>
          <cell r="AC58">
            <v>517</v>
          </cell>
          <cell r="AD58">
            <v>79.8</v>
          </cell>
          <cell r="AE58">
            <v>10</v>
          </cell>
          <cell r="AF58">
            <v>1911</v>
          </cell>
          <cell r="AG58">
            <v>517</v>
          </cell>
          <cell r="AH58">
            <v>79.8</v>
          </cell>
          <cell r="AI58">
            <v>10</v>
          </cell>
          <cell r="AJ58" t="str">
            <v>一对一</v>
          </cell>
          <cell r="AK58" t="str">
            <v>转换比1</v>
          </cell>
          <cell r="AL58">
            <v>1</v>
          </cell>
          <cell r="AM58">
            <v>1</v>
          </cell>
          <cell r="AN58">
            <v>1</v>
          </cell>
          <cell r="AO58">
            <v>1</v>
          </cell>
          <cell r="AP58">
            <v>1</v>
          </cell>
          <cell r="AQ58" t="str">
            <v>一比一</v>
          </cell>
          <cell r="AR58" t="str">
            <v>前后计价单位一致</v>
          </cell>
          <cell r="AS58" t="str">
            <v>计价单位平移</v>
          </cell>
          <cell r="AT58" t="str">
            <v>平移</v>
          </cell>
          <cell r="AU58">
            <v>97</v>
          </cell>
          <cell r="AV58">
            <v>65</v>
          </cell>
          <cell r="AW58">
            <v>65</v>
          </cell>
          <cell r="AX58">
            <v>65</v>
          </cell>
          <cell r="AY58">
            <v>50</v>
          </cell>
          <cell r="AZ58">
            <v>97</v>
          </cell>
          <cell r="BA58">
            <v>97</v>
          </cell>
          <cell r="BB58">
            <v>97</v>
          </cell>
          <cell r="BC58">
            <v>87.3</v>
          </cell>
        </row>
        <row r="59">
          <cell r="E59" t="str">
            <v>01内镜下辅助操作</v>
          </cell>
        </row>
        <row r="59">
          <cell r="G59" t="str">
            <v>例</v>
          </cell>
        </row>
        <row r="59">
          <cell r="I59" t="str">
            <v>003112010290000；
003112010270000</v>
          </cell>
          <cell r="J59" t="str">
            <v>羊膜镜检查；
胎儿镜检查</v>
          </cell>
          <cell r="K59" t="str">
            <v>FUH1A601；
FUE1A501</v>
          </cell>
          <cell r="L59" t="str">
            <v>经阴道羊膜镜检查；
经胎儿镜检查</v>
          </cell>
          <cell r="M59">
            <v>31120102700</v>
          </cell>
          <cell r="N59" t="str">
            <v>胎儿镜检查</v>
          </cell>
        </row>
        <row r="59">
          <cell r="Q59" t="str">
            <v>次</v>
          </cell>
          <cell r="R59">
            <v>100</v>
          </cell>
          <cell r="S59">
            <v>100</v>
          </cell>
          <cell r="T59">
            <v>100</v>
          </cell>
          <cell r="U59">
            <v>100</v>
          </cell>
          <cell r="V59">
            <v>100</v>
          </cell>
        </row>
        <row r="59">
          <cell r="X59" t="str">
            <v>甲</v>
          </cell>
        </row>
        <row r="59">
          <cell r="Z59" t="str">
            <v>限生育</v>
          </cell>
        </row>
        <row r="59">
          <cell r="AB59">
            <v>0</v>
          </cell>
          <cell r="AC59">
            <v>0</v>
          </cell>
          <cell r="AD59">
            <v>0</v>
          </cell>
          <cell r="AE59">
            <v>0</v>
          </cell>
          <cell r="AF59">
            <v>0</v>
          </cell>
          <cell r="AG59">
            <v>0</v>
          </cell>
          <cell r="AH59">
            <v>0</v>
          </cell>
          <cell r="AI59">
            <v>0</v>
          </cell>
          <cell r="AJ59" t="str">
            <v>并列1</v>
          </cell>
          <cell r="AK59" t="str">
            <v>转换比2</v>
          </cell>
          <cell r="AL59">
            <v>1</v>
          </cell>
          <cell r="AM59">
            <v>0</v>
          </cell>
          <cell r="AN59">
            <v>0</v>
          </cell>
          <cell r="AO59">
            <v>0</v>
          </cell>
          <cell r="AP59">
            <v>0</v>
          </cell>
          <cell r="AQ59" t="str">
            <v>一比一</v>
          </cell>
          <cell r="AR59" t="str">
            <v>前后计价单位一致</v>
          </cell>
          <cell r="AS59" t="str">
            <v>计价单位平移</v>
          </cell>
          <cell r="AT59" t="str">
            <v>平移，无工作量，取胎儿镜价格</v>
          </cell>
          <cell r="AU59">
            <v>100</v>
          </cell>
          <cell r="AV59">
            <v>100</v>
          </cell>
          <cell r="AW59">
            <v>100</v>
          </cell>
          <cell r="AX59">
            <v>100</v>
          </cell>
          <cell r="AY59">
            <v>90</v>
          </cell>
          <cell r="AZ59">
            <v>100</v>
          </cell>
          <cell r="BA59">
            <v>100</v>
          </cell>
          <cell r="BB59">
            <v>100</v>
          </cell>
          <cell r="BC59">
            <v>90</v>
          </cell>
        </row>
        <row r="60">
          <cell r="M60">
            <v>31120102900</v>
          </cell>
          <cell r="N60" t="str">
            <v>羊膜镜检查</v>
          </cell>
        </row>
        <row r="60">
          <cell r="Q60" t="str">
            <v>次</v>
          </cell>
          <cell r="R60">
            <v>50</v>
          </cell>
          <cell r="S60">
            <v>50</v>
          </cell>
          <cell r="T60">
            <v>50</v>
          </cell>
          <cell r="U60">
            <v>50</v>
          </cell>
          <cell r="V60">
            <v>50</v>
          </cell>
        </row>
        <row r="60">
          <cell r="AB60">
            <v>0</v>
          </cell>
          <cell r="AC60">
            <v>0</v>
          </cell>
          <cell r="AD60">
            <v>0</v>
          </cell>
          <cell r="AE60">
            <v>0</v>
          </cell>
          <cell r="AF60">
            <v>0</v>
          </cell>
          <cell r="AG60">
            <v>0</v>
          </cell>
          <cell r="AH60">
            <v>0</v>
          </cell>
          <cell r="AI60">
            <v>0</v>
          </cell>
          <cell r="AJ60" t="str">
            <v>并列2</v>
          </cell>
          <cell r="AK60" t="str">
            <v>转换比3</v>
          </cell>
          <cell r="AL60">
            <v>1</v>
          </cell>
          <cell r="AM60">
            <v>0</v>
          </cell>
          <cell r="AN60">
            <v>0</v>
          </cell>
          <cell r="AO60">
            <v>0</v>
          </cell>
          <cell r="AP60">
            <v>0</v>
          </cell>
          <cell r="AQ60" t="str">
            <v>一比一</v>
          </cell>
          <cell r="AR60" t="str">
            <v>前后计价单位一致</v>
          </cell>
          <cell r="AS60" t="str">
            <v>计价单位平移</v>
          </cell>
        </row>
        <row r="61">
          <cell r="F61" t="str">
            <v>01 羊膜腔穿刺注药</v>
          </cell>
          <cell r="G61" t="str">
            <v>胎/次</v>
          </cell>
        </row>
        <row r="61">
          <cell r="I61" t="str">
            <v>——</v>
          </cell>
          <cell r="J61" t="str">
            <v>——</v>
          </cell>
          <cell r="K61" t="str">
            <v>KUH6B101</v>
          </cell>
          <cell r="L61" t="str">
            <v>促肺成熟性羊膜腔穿刺注药术</v>
          </cell>
        </row>
        <row r="61">
          <cell r="AU61">
            <v>97</v>
          </cell>
          <cell r="AV61">
            <v>97</v>
          </cell>
          <cell r="AW61">
            <v>97</v>
          </cell>
          <cell r="AX61">
            <v>97</v>
          </cell>
          <cell r="AY61">
            <v>87.3</v>
          </cell>
          <cell r="AZ61">
            <v>97</v>
          </cell>
          <cell r="BA61">
            <v>97</v>
          </cell>
          <cell r="BB61">
            <v>97</v>
          </cell>
          <cell r="BC61">
            <v>87.3</v>
          </cell>
        </row>
        <row r="62">
          <cell r="B62" t="str">
            <v>脐静脉穿刺</v>
          </cell>
          <cell r="C62" t="str">
            <v>经羊膜腔获取胎儿脐静脉血。</v>
          </cell>
          <cell r="D62" t="str">
            <v>所定价格涵盖定位、消毒、穿刺、抽血等脐静脉穿刺所有必要操作所需的人力资源和基本物质资源消耗。</v>
          </cell>
        </row>
        <row r="62">
          <cell r="G62" t="str">
            <v>胎/次</v>
          </cell>
        </row>
        <row r="62">
          <cell r="I62" t="str">
            <v>003112010310000；
323112010940000</v>
          </cell>
          <cell r="J62" t="str">
            <v>经皮脐静脉穿刺术；
胎儿脐带血管穿刺取血术</v>
          </cell>
          <cell r="K62" t="str">
            <v>KUG1J201</v>
          </cell>
          <cell r="L62" t="str">
            <v>脐静脉穿刺术</v>
          </cell>
          <cell r="M62">
            <v>31120103100</v>
          </cell>
          <cell r="N62" t="str">
            <v>经皮脐静脉穿刺术</v>
          </cell>
        </row>
        <row r="62">
          <cell r="Q62" t="str">
            <v>次</v>
          </cell>
          <cell r="R62">
            <v>115</v>
          </cell>
          <cell r="S62">
            <v>115</v>
          </cell>
          <cell r="T62">
            <v>115</v>
          </cell>
          <cell r="U62">
            <v>115</v>
          </cell>
          <cell r="V62">
            <v>90</v>
          </cell>
        </row>
        <row r="62">
          <cell r="X62" t="str">
            <v>甲</v>
          </cell>
        </row>
        <row r="62">
          <cell r="Z62" t="str">
            <v>限生育</v>
          </cell>
          <cell r="AA62" t="str">
            <v>工作量1</v>
          </cell>
          <cell r="AB62">
            <v>39</v>
          </cell>
          <cell r="AC62">
            <v>1</v>
          </cell>
          <cell r="AD62">
            <v>0</v>
          </cell>
          <cell r="AE62">
            <v>0</v>
          </cell>
          <cell r="AF62">
            <v>39</v>
          </cell>
          <cell r="AG62">
            <v>1</v>
          </cell>
          <cell r="AH62">
            <v>0</v>
          </cell>
          <cell r="AI62">
            <v>0</v>
          </cell>
          <cell r="AJ62" t="str">
            <v>一对一</v>
          </cell>
          <cell r="AK62" t="str">
            <v>转换比1</v>
          </cell>
          <cell r="AL62">
            <v>1</v>
          </cell>
          <cell r="AM62">
            <v>1</v>
          </cell>
          <cell r="AN62">
            <v>1</v>
          </cell>
          <cell r="AO62">
            <v>1</v>
          </cell>
          <cell r="AP62">
            <v>1</v>
          </cell>
          <cell r="AQ62" t="str">
            <v>一比一</v>
          </cell>
          <cell r="AR62" t="str">
            <v>前后计价单位一致</v>
          </cell>
          <cell r="AS62" t="str">
            <v>计价单位平移</v>
          </cell>
          <cell r="AT62" t="str">
            <v>平移</v>
          </cell>
          <cell r="AU62">
            <v>115</v>
          </cell>
          <cell r="AV62">
            <v>115</v>
          </cell>
          <cell r="AW62">
            <v>115</v>
          </cell>
          <cell r="AX62">
            <v>115</v>
          </cell>
          <cell r="AY62">
            <v>90</v>
          </cell>
          <cell r="AZ62">
            <v>115</v>
          </cell>
          <cell r="BA62">
            <v>115</v>
          </cell>
          <cell r="BB62">
            <v>115</v>
          </cell>
          <cell r="BC62">
            <v>103.5</v>
          </cell>
        </row>
        <row r="63">
          <cell r="B63" t="str">
            <v>绒毛取材</v>
          </cell>
          <cell r="C63" t="str">
            <v>穿刺获取胎盘绒毛样本。</v>
          </cell>
          <cell r="D63" t="str">
            <v>所定价格涵盖定位、消毒、穿刺、取材等绒毛取材所有必要操作所需的人力资源和基本物质资源消耗。</v>
          </cell>
        </row>
        <row r="63">
          <cell r="G63" t="str">
            <v>胎/次</v>
          </cell>
        </row>
        <row r="63">
          <cell r="I63" t="str">
            <v>003112010650000、373112011180000、143112010520100</v>
          </cell>
          <cell r="J63" t="str">
            <v>早孕期经腹绒毛取材术、
早孕期经阴道绒毛取材术、
绒毛采样术</v>
          </cell>
          <cell r="K63" t="str">
            <v>FUF1J101、FUF1J102</v>
          </cell>
          <cell r="L63" t="str">
            <v>孕早期经腹绒毛穿刺取材术、
孕早期经阴绒毛穿刺取材术</v>
          </cell>
          <cell r="M63">
            <v>31120106500</v>
          </cell>
          <cell r="N63" t="str">
            <v>早孕期经腹绒毛取材术</v>
          </cell>
          <cell r="O63" t="str">
            <v>不含超声引导</v>
          </cell>
        </row>
        <row r="63">
          <cell r="Q63" t="str">
            <v>次</v>
          </cell>
          <cell r="R63">
            <v>623</v>
          </cell>
          <cell r="S63">
            <v>650</v>
          </cell>
          <cell r="T63">
            <v>650</v>
          </cell>
          <cell r="U63">
            <v>650</v>
          </cell>
          <cell r="V63">
            <v>500</v>
          </cell>
        </row>
        <row r="63">
          <cell r="AA63" t="str">
            <v>工作量1</v>
          </cell>
          <cell r="AB63">
            <v>0</v>
          </cell>
          <cell r="AC63">
            <v>0</v>
          </cell>
          <cell r="AD63">
            <v>0</v>
          </cell>
          <cell r="AE63">
            <v>0</v>
          </cell>
          <cell r="AF63">
            <v>0</v>
          </cell>
          <cell r="AG63">
            <v>0</v>
          </cell>
          <cell r="AH63">
            <v>0</v>
          </cell>
          <cell r="AI63">
            <v>0</v>
          </cell>
          <cell r="AJ63" t="str">
            <v>一对一</v>
          </cell>
          <cell r="AK63" t="str">
            <v>转换比1</v>
          </cell>
          <cell r="AL63">
            <v>1</v>
          </cell>
          <cell r="AM63">
            <v>1</v>
          </cell>
          <cell r="AN63">
            <v>1</v>
          </cell>
          <cell r="AO63">
            <v>1</v>
          </cell>
          <cell r="AP63">
            <v>1</v>
          </cell>
          <cell r="AQ63" t="str">
            <v>一比一</v>
          </cell>
          <cell r="AR63" t="str">
            <v>前后计价单位一致</v>
          </cell>
          <cell r="AS63" t="str">
            <v>计价单位平移</v>
          </cell>
          <cell r="AT63" t="str">
            <v>平移</v>
          </cell>
          <cell r="AU63">
            <v>623</v>
          </cell>
          <cell r="AV63">
            <v>650</v>
          </cell>
          <cell r="AW63">
            <v>650</v>
          </cell>
          <cell r="AX63">
            <v>650</v>
          </cell>
          <cell r="AY63">
            <v>500</v>
          </cell>
          <cell r="AZ63">
            <v>623</v>
          </cell>
          <cell r="BA63">
            <v>623</v>
          </cell>
          <cell r="BB63">
            <v>623</v>
          </cell>
          <cell r="BC63">
            <v>560.7</v>
          </cell>
        </row>
        <row r="64">
          <cell r="B64" t="str">
            <v>胎儿内镜检查</v>
          </cell>
          <cell r="C64" t="str">
            <v>经内镜观察宫内胎儿及胎盘情况。</v>
          </cell>
          <cell r="D64" t="str">
            <v>所定价格涵盖定位、内镜置入、观察、撤除等，必要时取样等操作所需的人力资源和基本物质资源消耗。</v>
          </cell>
        </row>
        <row r="64">
          <cell r="G64" t="str">
            <v>胎/次</v>
          </cell>
        </row>
        <row r="64">
          <cell r="I64" t="str">
            <v>003112010290000；
003112010270000</v>
          </cell>
          <cell r="J64" t="str">
            <v>羊膜镜检查；
胎儿镜检查</v>
          </cell>
          <cell r="K64" t="str">
            <v>FUH1A601；
FUE1A501</v>
          </cell>
          <cell r="L64" t="str">
            <v>经阴道羊膜镜检查；
经胎儿镜检查</v>
          </cell>
          <cell r="M64">
            <v>31120102700</v>
          </cell>
          <cell r="N64" t="str">
            <v>胎儿镜检查</v>
          </cell>
        </row>
        <row r="64">
          <cell r="Q64" t="str">
            <v>次</v>
          </cell>
          <cell r="R64">
            <v>100</v>
          </cell>
          <cell r="S64">
            <v>100</v>
          </cell>
          <cell r="T64">
            <v>100</v>
          </cell>
          <cell r="U64">
            <v>100</v>
          </cell>
          <cell r="V64">
            <v>100</v>
          </cell>
        </row>
        <row r="64">
          <cell r="X64" t="str">
            <v>甲</v>
          </cell>
        </row>
        <row r="64">
          <cell r="Z64" t="str">
            <v>限生育</v>
          </cell>
          <cell r="AA64" t="str">
            <v>工作量1</v>
          </cell>
          <cell r="AB64">
            <v>0</v>
          </cell>
          <cell r="AC64">
            <v>0</v>
          </cell>
          <cell r="AD64">
            <v>0</v>
          </cell>
          <cell r="AE64">
            <v>0</v>
          </cell>
          <cell r="AF64">
            <v>0</v>
          </cell>
          <cell r="AG64">
            <v>0</v>
          </cell>
          <cell r="AH64">
            <v>0</v>
          </cell>
          <cell r="AI64">
            <v>0</v>
          </cell>
        </row>
        <row r="64">
          <cell r="AM64">
            <v>0</v>
          </cell>
          <cell r="AN64">
            <v>0</v>
          </cell>
          <cell r="AO64">
            <v>0</v>
          </cell>
          <cell r="AP64">
            <v>0</v>
          </cell>
        </row>
        <row r="64">
          <cell r="AT64" t="str">
            <v>平移，无工作量，取胎儿镜价格</v>
          </cell>
          <cell r="AU64">
            <v>100</v>
          </cell>
          <cell r="AV64">
            <v>100</v>
          </cell>
          <cell r="AW64">
            <v>100</v>
          </cell>
          <cell r="AX64">
            <v>100</v>
          </cell>
          <cell r="AY64">
            <v>90</v>
          </cell>
          <cell r="AZ64">
            <v>100</v>
          </cell>
          <cell r="BA64">
            <v>100</v>
          </cell>
          <cell r="BB64">
            <v>100</v>
          </cell>
          <cell r="BC64">
            <v>90</v>
          </cell>
        </row>
        <row r="65">
          <cell r="M65">
            <v>31120102900</v>
          </cell>
          <cell r="N65" t="str">
            <v>羊膜镜检查</v>
          </cell>
        </row>
        <row r="65">
          <cell r="Q65" t="str">
            <v>次</v>
          </cell>
          <cell r="R65">
            <v>50</v>
          </cell>
          <cell r="S65">
            <v>50</v>
          </cell>
          <cell r="T65">
            <v>50</v>
          </cell>
          <cell r="U65">
            <v>50</v>
          </cell>
          <cell r="V65">
            <v>50</v>
          </cell>
        </row>
        <row r="65">
          <cell r="AA65" t="str">
            <v>工作量2</v>
          </cell>
          <cell r="AB65">
            <v>0</v>
          </cell>
          <cell r="AC65">
            <v>0</v>
          </cell>
          <cell r="AD65">
            <v>0</v>
          </cell>
          <cell r="AE65">
            <v>0</v>
          </cell>
          <cell r="AF65">
            <v>0</v>
          </cell>
          <cell r="AG65">
            <v>0</v>
          </cell>
          <cell r="AH65">
            <v>0</v>
          </cell>
          <cell r="AI65">
            <v>0</v>
          </cell>
        </row>
        <row r="65">
          <cell r="AM65">
            <v>0</v>
          </cell>
          <cell r="AN65">
            <v>0</v>
          </cell>
          <cell r="AO65">
            <v>0</v>
          </cell>
          <cell r="AP65">
            <v>0</v>
          </cell>
        </row>
        <row r="66">
          <cell r="B66" t="str">
            <v>院外分娩产后处置</v>
          </cell>
          <cell r="C66" t="str">
            <v>产妇于院外娩出胎儿后，在院内对产妇和新生儿进行的产后处理。</v>
          </cell>
          <cell r="D66" t="str">
            <v>所定价格涵盖第三产程开始的脐带和胎盘处理，会阴裂伤修补（1-2度）、侧切及缝合、胎儿娩出后母婴观察等院外分娩产后处置所有必要操作所需的人力资源和基本物质资源消耗。</v>
          </cell>
        </row>
        <row r="66">
          <cell r="G66" t="str">
            <v>次</v>
          </cell>
        </row>
        <row r="66">
          <cell r="AT66" t="str">
            <v>成本测算</v>
          </cell>
          <cell r="AU66">
            <v>350</v>
          </cell>
          <cell r="AV66">
            <v>350</v>
          </cell>
          <cell r="AW66">
            <v>350</v>
          </cell>
          <cell r="AX66">
            <v>350</v>
          </cell>
          <cell r="AY66">
            <v>315</v>
          </cell>
          <cell r="AZ66">
            <v>350</v>
          </cell>
          <cell r="BA66">
            <v>350</v>
          </cell>
          <cell r="BB66">
            <v>350</v>
          </cell>
          <cell r="BC66">
            <v>315</v>
          </cell>
        </row>
        <row r="67">
          <cell r="E67" t="str">
            <v>01会阴裂伤修补(限3-4度)</v>
          </cell>
        </row>
        <row r="67">
          <cell r="K67" t="str">
            <v>HTW7P703</v>
          </cell>
          <cell r="L67" t="str">
            <v>会阴Ⅲ-IV度裂伤缝合术</v>
          </cell>
          <cell r="M67">
            <v>33130500200</v>
          </cell>
          <cell r="N67" t="str">
            <v>陈旧性会阴裂伤修补术</v>
          </cell>
        </row>
        <row r="67">
          <cell r="Q67" t="str">
            <v>次</v>
          </cell>
          <cell r="R67">
            <v>484</v>
          </cell>
          <cell r="S67">
            <v>732</v>
          </cell>
          <cell r="T67">
            <v>665</v>
          </cell>
          <cell r="U67">
            <v>599</v>
          </cell>
          <cell r="V67">
            <v>360</v>
          </cell>
        </row>
        <row r="67">
          <cell r="X67" t="str">
            <v>甲</v>
          </cell>
        </row>
        <row r="67">
          <cell r="AA67" t="str">
            <v>工作量1</v>
          </cell>
          <cell r="AB67">
            <v>343</v>
          </cell>
          <cell r="AC67">
            <v>294.2</v>
          </cell>
          <cell r="AD67">
            <v>79.8</v>
          </cell>
          <cell r="AE67">
            <v>1</v>
          </cell>
          <cell r="AF67">
            <v>343</v>
          </cell>
          <cell r="AG67">
            <v>294.2</v>
          </cell>
          <cell r="AH67">
            <v>79.8</v>
          </cell>
          <cell r="AI67">
            <v>1</v>
          </cell>
          <cell r="AJ67" t="str">
            <v>一对一</v>
          </cell>
          <cell r="AK67" t="str">
            <v>转换比1</v>
          </cell>
          <cell r="AL67">
            <v>1</v>
          </cell>
          <cell r="AM67">
            <v>1</v>
          </cell>
          <cell r="AN67">
            <v>1</v>
          </cell>
          <cell r="AO67">
            <v>1</v>
          </cell>
          <cell r="AP67">
            <v>1</v>
          </cell>
          <cell r="AQ67" t="str">
            <v>一比一</v>
          </cell>
          <cell r="AR67" t="str">
            <v>前后计价单位一致</v>
          </cell>
          <cell r="AS67" t="str">
            <v>计价单位平移</v>
          </cell>
          <cell r="AT67" t="str">
            <v>平移</v>
          </cell>
          <cell r="AU67">
            <v>484</v>
          </cell>
          <cell r="AV67">
            <v>732</v>
          </cell>
          <cell r="AW67">
            <v>665</v>
          </cell>
          <cell r="AX67">
            <v>599</v>
          </cell>
          <cell r="AY67">
            <v>360</v>
          </cell>
          <cell r="AZ67">
            <v>484</v>
          </cell>
          <cell r="BA67">
            <v>435.6</v>
          </cell>
          <cell r="BB67">
            <v>392.04</v>
          </cell>
          <cell r="BC67">
            <v>352.836</v>
          </cell>
        </row>
        <row r="68">
          <cell r="E68" t="str">
            <v>02宫颈裂伤修补</v>
          </cell>
        </row>
        <row r="68">
          <cell r="I68" t="str">
            <v>453105130130000</v>
          </cell>
          <cell r="J68" t="str">
            <v>重度子宫颈裂伤修补</v>
          </cell>
        </row>
        <row r="68">
          <cell r="M68">
            <v>33140001800</v>
          </cell>
          <cell r="N68" t="str">
            <v>子宫颈裂伤修补术</v>
          </cell>
          <cell r="O68" t="str">
            <v>指产时宫颈裂伤</v>
          </cell>
        </row>
        <row r="68">
          <cell r="Q68" t="str">
            <v>次</v>
          </cell>
          <cell r="R68">
            <v>462</v>
          </cell>
          <cell r="S68">
            <v>689</v>
          </cell>
          <cell r="T68">
            <v>632</v>
          </cell>
          <cell r="U68">
            <v>565</v>
          </cell>
          <cell r="V68">
            <v>340</v>
          </cell>
        </row>
        <row r="68">
          <cell r="X68" t="str">
            <v>甲</v>
          </cell>
        </row>
        <row r="68">
          <cell r="Z68" t="str">
            <v>限生育</v>
          </cell>
          <cell r="AA68" t="str">
            <v>工作量2</v>
          </cell>
          <cell r="AB68">
            <v>94.9</v>
          </cell>
          <cell r="AC68">
            <v>125.4</v>
          </cell>
          <cell r="AD68">
            <v>20</v>
          </cell>
          <cell r="AE68">
            <v>2</v>
          </cell>
          <cell r="AF68">
            <v>94.9</v>
          </cell>
          <cell r="AG68">
            <v>125.4</v>
          </cell>
          <cell r="AH68">
            <v>20</v>
          </cell>
          <cell r="AI68">
            <v>2</v>
          </cell>
          <cell r="AJ68" t="str">
            <v>一对一</v>
          </cell>
          <cell r="AK68" t="str">
            <v>转换比2</v>
          </cell>
          <cell r="AL68">
            <v>1</v>
          </cell>
          <cell r="AM68">
            <v>1</v>
          </cell>
          <cell r="AN68">
            <v>1</v>
          </cell>
          <cell r="AO68">
            <v>1</v>
          </cell>
          <cell r="AP68">
            <v>1</v>
          </cell>
          <cell r="AQ68" t="str">
            <v>一比一</v>
          </cell>
          <cell r="AR68" t="str">
            <v>前后计价单位一致</v>
          </cell>
          <cell r="AS68" t="str">
            <v>计价单位平移</v>
          </cell>
          <cell r="AT68" t="str">
            <v>平移</v>
          </cell>
          <cell r="AU68">
            <v>462</v>
          </cell>
          <cell r="AV68">
            <v>689</v>
          </cell>
          <cell r="AW68">
            <v>632</v>
          </cell>
          <cell r="AX68">
            <v>565</v>
          </cell>
          <cell r="AY68">
            <v>340</v>
          </cell>
          <cell r="AZ68">
            <v>462</v>
          </cell>
          <cell r="BA68">
            <v>415.8</v>
          </cell>
          <cell r="BB68">
            <v>374.22</v>
          </cell>
          <cell r="BC68">
            <v>336.798</v>
          </cell>
        </row>
        <row r="69">
          <cell r="B69" t="str">
            <v>药物减胎</v>
          </cell>
          <cell r="C69" t="str">
            <v>因孕妇要求或医学指征，通过药物终止多胎妊娠中某一或两个（及以上）胎儿的发育。</v>
          </cell>
          <cell r="D69" t="str">
            <v>所定价格涵盖消毒、穿刺、注药等药物减胎所有必要操作所需的人力资源和基本物质资源消耗。</v>
          </cell>
        </row>
        <row r="69">
          <cell r="G69" t="str">
            <v>胎/次</v>
          </cell>
        </row>
        <row r="69">
          <cell r="I69" t="str">
            <v>003314000170000</v>
          </cell>
          <cell r="J69" t="str">
            <v>选择性减胎术</v>
          </cell>
          <cell r="K69" t="str">
            <v>KUE6H102、KUE6H101</v>
          </cell>
          <cell r="L69" t="str">
            <v>妊娠中期选择性减胎术、
早孕减胎术</v>
          </cell>
          <cell r="M69">
            <v>33140001700</v>
          </cell>
          <cell r="N69" t="str">
            <v>选择性减胎术</v>
          </cell>
        </row>
        <row r="69">
          <cell r="Q69" t="str">
            <v>每胎</v>
          </cell>
          <cell r="R69">
            <v>1280</v>
          </cell>
          <cell r="S69">
            <v>1035</v>
          </cell>
          <cell r="T69">
            <v>935</v>
          </cell>
          <cell r="U69">
            <v>850</v>
          </cell>
          <cell r="V69">
            <v>680</v>
          </cell>
        </row>
        <row r="69">
          <cell r="X69" t="str">
            <v>甲</v>
          </cell>
        </row>
        <row r="69">
          <cell r="Z69" t="str">
            <v>限生育</v>
          </cell>
          <cell r="AA69" t="str">
            <v>工作量1</v>
          </cell>
          <cell r="AB69">
            <v>17.1</v>
          </cell>
          <cell r="AC69">
            <v>17</v>
          </cell>
          <cell r="AD69">
            <v>0</v>
          </cell>
          <cell r="AE69">
            <v>0</v>
          </cell>
          <cell r="AF69">
            <v>17.1</v>
          </cell>
          <cell r="AG69">
            <v>17</v>
          </cell>
          <cell r="AH69">
            <v>0</v>
          </cell>
          <cell r="AI69">
            <v>0</v>
          </cell>
          <cell r="AJ69" t="str">
            <v>一对一</v>
          </cell>
          <cell r="AK69" t="str">
            <v>转换比1</v>
          </cell>
          <cell r="AL69">
            <v>1</v>
          </cell>
          <cell r="AM69">
            <v>1</v>
          </cell>
          <cell r="AN69">
            <v>1</v>
          </cell>
          <cell r="AO69">
            <v>1</v>
          </cell>
          <cell r="AP69">
            <v>1</v>
          </cell>
          <cell r="AQ69" t="str">
            <v>一比一</v>
          </cell>
          <cell r="AR69" t="str">
            <v>前后计价单位一致</v>
          </cell>
          <cell r="AS69" t="str">
            <v>计价单位平移</v>
          </cell>
          <cell r="AT69" t="str">
            <v>根据专家建议，药物减胎与手术减胎有操作难度区分，故按照23年卫健技术规范中妊娠中期选择性减胎术（58.7）与超声引导下射频消融减胎术（67.3）人力资源相对值，药物减胎价格=（1280*2）*（58.7/（58.7+67.3）），手术减胎价格=（1280*2*（67.3/（58.7+67.3））</v>
          </cell>
          <cell r="AU69">
            <v>1193</v>
          </cell>
          <cell r="AV69">
            <v>1192.63492063492</v>
          </cell>
          <cell r="AW69">
            <v>1073.37142857143</v>
          </cell>
          <cell r="AX69">
            <v>966.034285714286</v>
          </cell>
          <cell r="AY69">
            <v>869.430857142857</v>
          </cell>
          <cell r="AZ69">
            <v>1193</v>
          </cell>
          <cell r="BA69">
            <v>1073.7</v>
          </cell>
          <cell r="BB69">
            <v>966.33</v>
          </cell>
          <cell r="BC69">
            <v>869.697</v>
          </cell>
        </row>
        <row r="70">
          <cell r="B70" t="str">
            <v>手术减胎</v>
          </cell>
          <cell r="C70" t="str">
            <v>因孕妇要求或医学指征，通过手术终止多胎妊娠中某一或两个（及以上）胎儿的发育。</v>
          </cell>
          <cell r="D70" t="str">
            <v>所定价格涵盖消毒、确认位置、穿刺、使用电凝、激光、射频等各种方式进行减胎所需的人力资源和基本物质资源消耗。</v>
          </cell>
        </row>
        <row r="70">
          <cell r="G70" t="str">
            <v>胎/次</v>
          </cell>
        </row>
        <row r="70">
          <cell r="I70" t="str">
            <v>003314000170000</v>
          </cell>
          <cell r="J70" t="str">
            <v>选择性减胎术</v>
          </cell>
          <cell r="K70" t="str">
            <v>KUG7N101、KUE7N501、KUE7D501、UE6H103</v>
          </cell>
          <cell r="L70" t="str">
            <v>超声引导下脐带电凝术、
经胎儿镜脐
带电凝术、
经胎儿镜胎儿脐带结扎术、
超声引导下射频消融减胎术</v>
          </cell>
          <cell r="M70">
            <v>33140001700</v>
          </cell>
          <cell r="N70" t="str">
            <v>选择性减胎术</v>
          </cell>
        </row>
        <row r="70">
          <cell r="Q70" t="str">
            <v>每胎</v>
          </cell>
          <cell r="R70">
            <v>1280</v>
          </cell>
          <cell r="S70">
            <v>1035</v>
          </cell>
          <cell r="T70">
            <v>935</v>
          </cell>
          <cell r="U70">
            <v>850</v>
          </cell>
          <cell r="V70">
            <v>680</v>
          </cell>
        </row>
        <row r="70">
          <cell r="X70" t="str">
            <v>甲</v>
          </cell>
        </row>
        <row r="70">
          <cell r="Z70" t="str">
            <v>限生育</v>
          </cell>
          <cell r="AA70" t="str">
            <v>工作量1</v>
          </cell>
          <cell r="AB70">
            <v>17.1</v>
          </cell>
          <cell r="AC70">
            <v>17</v>
          </cell>
          <cell r="AD70">
            <v>0</v>
          </cell>
          <cell r="AE70">
            <v>0</v>
          </cell>
          <cell r="AF70">
            <v>17.1</v>
          </cell>
          <cell r="AG70">
            <v>17</v>
          </cell>
          <cell r="AH70">
            <v>0</v>
          </cell>
          <cell r="AI70">
            <v>0</v>
          </cell>
          <cell r="AJ70" t="str">
            <v>一对一</v>
          </cell>
          <cell r="AK70" t="str">
            <v>转换比1</v>
          </cell>
          <cell r="AL70">
            <v>1</v>
          </cell>
          <cell r="AM70">
            <v>1</v>
          </cell>
          <cell r="AN70">
            <v>1</v>
          </cell>
          <cell r="AO70">
            <v>1</v>
          </cell>
          <cell r="AP70">
            <v>1</v>
          </cell>
          <cell r="AQ70" t="str">
            <v>一比一</v>
          </cell>
          <cell r="AR70" t="str">
            <v>前后计价单位一致</v>
          </cell>
          <cell r="AS70" t="str">
            <v>计价单位平移</v>
          </cell>
        </row>
        <row r="70">
          <cell r="AU70">
            <v>1367</v>
          </cell>
          <cell r="AV70">
            <v>1367.36507936508</v>
          </cell>
          <cell r="AW70">
            <v>1230.62857142857</v>
          </cell>
          <cell r="AX70">
            <v>1107.56571428571</v>
          </cell>
          <cell r="AY70">
            <v>996.809142857143</v>
          </cell>
          <cell r="AZ70">
            <v>1367</v>
          </cell>
          <cell r="BA70">
            <v>1230.3</v>
          </cell>
          <cell r="BB70">
            <v>1107.27</v>
          </cell>
          <cell r="BC70">
            <v>996.543</v>
          </cell>
        </row>
        <row r="71">
          <cell r="E71" t="str">
            <v>01内镜下辅助操作</v>
          </cell>
        </row>
        <row r="71">
          <cell r="G71" t="str">
            <v>例</v>
          </cell>
        </row>
        <row r="71">
          <cell r="I71" t="str">
            <v>003112010290000；
003112010270000</v>
          </cell>
          <cell r="J71" t="str">
            <v>羊膜镜检查；
胎儿镜检查</v>
          </cell>
          <cell r="K71" t="str">
            <v>FUH1A601；
FUE1A501</v>
          </cell>
          <cell r="L71" t="str">
            <v>经阴道羊膜镜检查；
经胎儿镜检查</v>
          </cell>
          <cell r="M71">
            <v>31120102700</v>
          </cell>
          <cell r="N71" t="str">
            <v>胎儿镜检查</v>
          </cell>
        </row>
        <row r="71">
          <cell r="Q71" t="str">
            <v>次</v>
          </cell>
          <cell r="R71">
            <v>100</v>
          </cell>
          <cell r="S71">
            <v>100</v>
          </cell>
          <cell r="T71">
            <v>100</v>
          </cell>
          <cell r="U71">
            <v>100</v>
          </cell>
          <cell r="V71">
            <v>100</v>
          </cell>
        </row>
        <row r="71">
          <cell r="X71" t="str">
            <v>甲</v>
          </cell>
        </row>
        <row r="71">
          <cell r="Z71" t="str">
            <v>限生育</v>
          </cell>
          <cell r="AA71" t="str">
            <v>工作量2</v>
          </cell>
          <cell r="AB71">
            <v>0</v>
          </cell>
          <cell r="AC71">
            <v>0</v>
          </cell>
          <cell r="AD71">
            <v>0</v>
          </cell>
          <cell r="AE71">
            <v>0</v>
          </cell>
          <cell r="AF71">
            <v>0</v>
          </cell>
          <cell r="AG71">
            <v>0</v>
          </cell>
          <cell r="AH71">
            <v>0</v>
          </cell>
          <cell r="AI71">
            <v>0</v>
          </cell>
          <cell r="AJ71" t="str">
            <v>并列1</v>
          </cell>
          <cell r="AK71" t="str">
            <v>转换比2</v>
          </cell>
          <cell r="AL71">
            <v>1</v>
          </cell>
          <cell r="AM71">
            <v>0</v>
          </cell>
          <cell r="AN71">
            <v>0</v>
          </cell>
          <cell r="AO71">
            <v>0</v>
          </cell>
          <cell r="AP71">
            <v>0</v>
          </cell>
          <cell r="AQ71" t="str">
            <v>一比一</v>
          </cell>
          <cell r="AR71" t="str">
            <v>前后计价单位一致</v>
          </cell>
          <cell r="AS71" t="str">
            <v>计价单位平移</v>
          </cell>
          <cell r="AT71" t="str">
            <v>平移，无工作量，取胎儿镜价格</v>
          </cell>
          <cell r="AU71">
            <v>100</v>
          </cell>
          <cell r="AV71">
            <v>100</v>
          </cell>
          <cell r="AW71">
            <v>100</v>
          </cell>
          <cell r="AX71">
            <v>100</v>
          </cell>
          <cell r="AY71">
            <v>90</v>
          </cell>
          <cell r="AZ71">
            <v>100</v>
          </cell>
          <cell r="BA71">
            <v>100</v>
          </cell>
          <cell r="BB71">
            <v>100</v>
          </cell>
          <cell r="BC71">
            <v>90</v>
          </cell>
        </row>
        <row r="72">
          <cell r="M72">
            <v>31120102900</v>
          </cell>
          <cell r="N72" t="str">
            <v>羊膜镜检查</v>
          </cell>
        </row>
        <row r="72">
          <cell r="Q72" t="str">
            <v>次</v>
          </cell>
          <cell r="R72">
            <v>50</v>
          </cell>
          <cell r="S72">
            <v>50</v>
          </cell>
          <cell r="T72">
            <v>50</v>
          </cell>
          <cell r="U72">
            <v>50</v>
          </cell>
          <cell r="V72">
            <v>50</v>
          </cell>
        </row>
        <row r="72">
          <cell r="AA72" t="str">
            <v>工作量3</v>
          </cell>
          <cell r="AB72">
            <v>0</v>
          </cell>
          <cell r="AC72">
            <v>0</v>
          </cell>
          <cell r="AD72">
            <v>0</v>
          </cell>
          <cell r="AE72">
            <v>0</v>
          </cell>
          <cell r="AF72">
            <v>0</v>
          </cell>
          <cell r="AG72">
            <v>0</v>
          </cell>
          <cell r="AH72">
            <v>0</v>
          </cell>
          <cell r="AI72">
            <v>0</v>
          </cell>
          <cell r="AJ72" t="str">
            <v>并列2</v>
          </cell>
          <cell r="AK72" t="str">
            <v>转换比3</v>
          </cell>
          <cell r="AL72">
            <v>1</v>
          </cell>
          <cell r="AM72">
            <v>0</v>
          </cell>
          <cell r="AN72">
            <v>0</v>
          </cell>
          <cell r="AO72">
            <v>0</v>
          </cell>
          <cell r="AP72">
            <v>0</v>
          </cell>
          <cell r="AQ72" t="str">
            <v>一比一</v>
          </cell>
          <cell r="AR72" t="str">
            <v>前后计价单位一致</v>
          </cell>
          <cell r="AS72" t="str">
            <v>计价单位平移</v>
          </cell>
        </row>
        <row r="73">
          <cell r="B73" t="str">
            <v>中期引产</v>
          </cell>
          <cell r="C73" t="str">
            <v>孕中期通过药物等方式终止胎儿发育，促宫颈成熟达到临产状态。</v>
          </cell>
          <cell r="D73" t="str">
            <v>所定价格涵盖消毒、促宫颈成熟、胎儿处理等中期引产所有必要操作所需的人力资源和基本物质资源消耗。</v>
          </cell>
        </row>
        <row r="73">
          <cell r="G73" t="str">
            <v>胎/次</v>
          </cell>
          <cell r="H73" t="str">
            <v>孕期“14周-27周+6”孕周的适用</v>
          </cell>
          <cell r="I73" t="str">
            <v>003112010300100</v>
          </cell>
          <cell r="J73" t="str">
            <v>羊膜腔穿刺术（羊膜腔注药中期引产术）</v>
          </cell>
          <cell r="K73" t="str">
            <v>KUH6B102、KUE6H402；
KTG6H401、KUE6H401；</v>
          </cell>
          <cell r="L73" t="str">
            <v>中期引产羊膜腔穿刺注药术、
中期妊娠水囊引产术；
子宫颈扩张球囊引产、
子宫颈扩张引产术；</v>
          </cell>
          <cell r="M73">
            <v>31120103001</v>
          </cell>
          <cell r="N73" t="str">
            <v>羊膜腔注药中期引产术</v>
          </cell>
          <cell r="O73" t="str">
            <v>不含B超监测、羊水检查</v>
          </cell>
        </row>
        <row r="73">
          <cell r="Q73" t="str">
            <v>次</v>
          </cell>
          <cell r="R73">
            <v>84</v>
          </cell>
          <cell r="S73">
            <v>84</v>
          </cell>
          <cell r="T73">
            <v>84</v>
          </cell>
          <cell r="U73">
            <v>84</v>
          </cell>
          <cell r="V73">
            <v>75.6</v>
          </cell>
          <cell r="W73">
            <v>191900</v>
          </cell>
          <cell r="X73" t="str">
            <v>甲</v>
          </cell>
          <cell r="Y73">
            <v>510</v>
          </cell>
          <cell r="Z73" t="str">
            <v>限生育</v>
          </cell>
          <cell r="AA73" t="str">
            <v>工作量1</v>
          </cell>
          <cell r="AB73">
            <v>603</v>
          </cell>
          <cell r="AC73">
            <v>152</v>
          </cell>
          <cell r="AD73">
            <v>140.8</v>
          </cell>
          <cell r="AE73">
            <v>0</v>
          </cell>
          <cell r="AF73">
            <v>603</v>
          </cell>
          <cell r="AG73">
            <v>152</v>
          </cell>
          <cell r="AH73">
            <v>140.8</v>
          </cell>
          <cell r="AI73">
            <v>0</v>
          </cell>
          <cell r="AJ73" t="str">
            <v>并列1</v>
          </cell>
          <cell r="AK73" t="str">
            <v>转换比1</v>
          </cell>
          <cell r="AL73">
            <v>1</v>
          </cell>
          <cell r="AM73">
            <v>1</v>
          </cell>
          <cell r="AN73">
            <v>1</v>
          </cell>
          <cell r="AO73">
            <v>1</v>
          </cell>
          <cell r="AP73">
            <v>1</v>
          </cell>
          <cell r="AQ73" t="str">
            <v>一比一</v>
          </cell>
          <cell r="AR73" t="str">
            <v>前后计价单位一致</v>
          </cell>
          <cell r="AS73" t="str">
            <v>计价单位平移</v>
          </cell>
          <cell r="AT73" t="str">
            <v>（并列1价格*工作量1+并列2价格*工作量2）/（工作量1/转换比1+工作量2/转换比2）</v>
          </cell>
          <cell r="AU73">
            <v>120</v>
          </cell>
          <cell r="AV73">
            <v>112.620598591549</v>
          </cell>
          <cell r="AW73">
            <v>120.979274611399</v>
          </cell>
          <cell r="AX73">
            <v>108.358361774744</v>
          </cell>
          <cell r="AY73">
            <v>97.5225255972696</v>
          </cell>
          <cell r="AZ73">
            <v>120</v>
          </cell>
          <cell r="BA73">
            <v>120</v>
          </cell>
          <cell r="BB73">
            <v>120</v>
          </cell>
          <cell r="BC73">
            <v>108</v>
          </cell>
        </row>
        <row r="74">
          <cell r="M74">
            <v>31120105600</v>
          </cell>
          <cell r="N74" t="str">
            <v>药物性引产处置术</v>
          </cell>
          <cell r="O74" t="str">
            <v>指中孕引产；含产前检查、药物、引产、观察监测及死胎处置费；不含中孕接生</v>
          </cell>
        </row>
        <row r="74">
          <cell r="Q74" t="str">
            <v>次</v>
          </cell>
          <cell r="R74">
            <v>145</v>
          </cell>
          <cell r="S74">
            <v>145</v>
          </cell>
          <cell r="T74">
            <v>145</v>
          </cell>
          <cell r="U74">
            <v>145</v>
          </cell>
          <cell r="V74">
            <v>110</v>
          </cell>
        </row>
        <row r="74">
          <cell r="X74" t="str">
            <v>甲</v>
          </cell>
          <cell r="Y74">
            <v>1028</v>
          </cell>
          <cell r="Z74" t="str">
            <v>限生育</v>
          </cell>
          <cell r="AA74" t="str">
            <v>工作量2</v>
          </cell>
          <cell r="AB74">
            <v>533</v>
          </cell>
          <cell r="AC74">
            <v>234</v>
          </cell>
          <cell r="AD74">
            <v>93.6</v>
          </cell>
          <cell r="AE74">
            <v>0</v>
          </cell>
          <cell r="AF74">
            <v>533</v>
          </cell>
          <cell r="AG74">
            <v>234</v>
          </cell>
          <cell r="AH74">
            <v>93.6</v>
          </cell>
          <cell r="AI74">
            <v>0</v>
          </cell>
          <cell r="AJ74" t="str">
            <v>并列2</v>
          </cell>
          <cell r="AK74" t="str">
            <v>转换比2</v>
          </cell>
          <cell r="AL74">
            <v>1</v>
          </cell>
          <cell r="AM74">
            <v>1</v>
          </cell>
          <cell r="AN74">
            <v>1</v>
          </cell>
          <cell r="AO74">
            <v>1</v>
          </cell>
          <cell r="AP74">
            <v>1</v>
          </cell>
          <cell r="AQ74" t="str">
            <v>一比一</v>
          </cell>
          <cell r="AR74" t="str">
            <v>前后计价单位一致</v>
          </cell>
          <cell r="AS74" t="str">
            <v>计价单位平移</v>
          </cell>
        </row>
        <row r="75">
          <cell r="B75" t="str">
            <v>晚期引产</v>
          </cell>
          <cell r="C75" t="str">
            <v>孕晚期通过药物等方式终止胎儿发育，促宫颈成熟达到临产状态。</v>
          </cell>
          <cell r="D75" t="str">
            <v>所定价格涵盖消毒、促宫颈成熟、胎儿处理等晚期引产所有必要操作所需的人力资源和基本物质资源消耗。</v>
          </cell>
        </row>
        <row r="75">
          <cell r="G75" t="str">
            <v>胎/次</v>
          </cell>
          <cell r="H75" t="str">
            <v>孕期超过“27周+6”孕周的适用</v>
          </cell>
          <cell r="I75" t="str">
            <v>003112010300100</v>
          </cell>
          <cell r="J75" t="str">
            <v>羊膜腔穿刺术（羊膜腔注药中期引产术）</v>
          </cell>
          <cell r="K75" t="str">
            <v>KTG6H401、KUE6H401；</v>
          </cell>
          <cell r="L75" t="str">
            <v>子宫颈扩张球囊引产、
子宫颈扩张引产术；</v>
          </cell>
          <cell r="M75">
            <v>31120103001</v>
          </cell>
          <cell r="N75" t="str">
            <v>羊膜腔注药中期引产术</v>
          </cell>
          <cell r="O75" t="str">
            <v>不含B超监测、羊水检查</v>
          </cell>
        </row>
        <row r="75">
          <cell r="Q75" t="str">
            <v>次</v>
          </cell>
          <cell r="R75">
            <v>84</v>
          </cell>
          <cell r="S75">
            <v>84</v>
          </cell>
          <cell r="T75">
            <v>84</v>
          </cell>
          <cell r="U75">
            <v>84</v>
          </cell>
          <cell r="V75">
            <v>75.6</v>
          </cell>
        </row>
        <row r="75">
          <cell r="X75" t="str">
            <v>甲</v>
          </cell>
        </row>
        <row r="75">
          <cell r="Z75" t="str">
            <v>限生育</v>
          </cell>
          <cell r="AA75" t="str">
            <v>工作量1</v>
          </cell>
          <cell r="AB75">
            <v>603</v>
          </cell>
          <cell r="AC75">
            <v>152</v>
          </cell>
          <cell r="AD75">
            <v>140.8</v>
          </cell>
          <cell r="AE75">
            <v>0</v>
          </cell>
          <cell r="AF75">
            <v>603</v>
          </cell>
          <cell r="AG75">
            <v>152</v>
          </cell>
          <cell r="AH75">
            <v>140.8</v>
          </cell>
          <cell r="AI75">
            <v>0</v>
          </cell>
          <cell r="AJ75" t="str">
            <v>并列1</v>
          </cell>
          <cell r="AK75" t="str">
            <v>转换比1</v>
          </cell>
          <cell r="AL75">
            <v>1</v>
          </cell>
          <cell r="AM75">
            <v>1</v>
          </cell>
          <cell r="AN75">
            <v>1</v>
          </cell>
          <cell r="AO75">
            <v>1</v>
          </cell>
          <cell r="AP75">
            <v>1</v>
          </cell>
          <cell r="AQ75" t="str">
            <v>一比一</v>
          </cell>
          <cell r="AR75" t="str">
            <v>前后计价单位一致</v>
          </cell>
          <cell r="AS75" t="str">
            <v>计价单位平移</v>
          </cell>
          <cell r="AT75" t="str">
            <v>（并列1价格*工作量1+并列2价格*工作量2）/（工作量1/转换比1+工作量2/转换比2）</v>
          </cell>
          <cell r="AU75">
            <v>120</v>
          </cell>
          <cell r="AV75">
            <v>112.620598591549</v>
          </cell>
          <cell r="AW75">
            <v>120.979274611399</v>
          </cell>
          <cell r="AX75">
            <v>108.358361774744</v>
          </cell>
          <cell r="AY75">
            <v>97.5225255972696</v>
          </cell>
          <cell r="AZ75">
            <v>120</v>
          </cell>
          <cell r="BA75">
            <v>120</v>
          </cell>
          <cell r="BB75">
            <v>120</v>
          </cell>
          <cell r="BC75">
            <v>108</v>
          </cell>
        </row>
        <row r="76">
          <cell r="M76">
            <v>31120105600</v>
          </cell>
          <cell r="N76" t="str">
            <v>药物性引产处置术</v>
          </cell>
          <cell r="O76" t="str">
            <v>指中孕引产；含产前检查、药物、引产、观察监测及死胎处置费；不含中孕接生</v>
          </cell>
        </row>
        <row r="76">
          <cell r="Q76" t="str">
            <v>次</v>
          </cell>
          <cell r="R76">
            <v>145</v>
          </cell>
          <cell r="S76">
            <v>145</v>
          </cell>
          <cell r="T76">
            <v>145</v>
          </cell>
          <cell r="U76">
            <v>145</v>
          </cell>
          <cell r="V76">
            <v>110</v>
          </cell>
        </row>
        <row r="76">
          <cell r="X76" t="str">
            <v>甲</v>
          </cell>
        </row>
        <row r="76">
          <cell r="Z76" t="str">
            <v>限生育</v>
          </cell>
          <cell r="AA76" t="str">
            <v>工作量2</v>
          </cell>
          <cell r="AB76">
            <v>533</v>
          </cell>
          <cell r="AC76">
            <v>234</v>
          </cell>
          <cell r="AD76">
            <v>93.6</v>
          </cell>
          <cell r="AE76">
            <v>0</v>
          </cell>
          <cell r="AF76">
            <v>533</v>
          </cell>
          <cell r="AG76">
            <v>234</v>
          </cell>
          <cell r="AH76">
            <v>93.6</v>
          </cell>
          <cell r="AI76">
            <v>0</v>
          </cell>
          <cell r="AJ76" t="str">
            <v>并列2</v>
          </cell>
          <cell r="AK76" t="str">
            <v>转换比2</v>
          </cell>
          <cell r="AL76">
            <v>1</v>
          </cell>
          <cell r="AM76">
            <v>1</v>
          </cell>
          <cell r="AN76">
            <v>1</v>
          </cell>
          <cell r="AO76">
            <v>1</v>
          </cell>
          <cell r="AP76">
            <v>1</v>
          </cell>
          <cell r="AQ76" t="str">
            <v>一比一</v>
          </cell>
          <cell r="AR76" t="str">
            <v>前后计价单位一致</v>
          </cell>
          <cell r="AS76" t="str">
            <v>计价单位平移</v>
          </cell>
        </row>
        <row r="77">
          <cell r="B77" t="str">
            <v>死胎接生</v>
          </cell>
          <cell r="C77" t="str">
            <v>死胎娩出及处理全过程，不含尸体处理。</v>
          </cell>
          <cell r="D77" t="str">
            <v>所定价格涵盖消毒、协助娩出、胎盘处置，必要时使用器械助产等死胎接生所有必要操作所需的人力资源和基本物质资源消耗。</v>
          </cell>
        </row>
        <row r="77">
          <cell r="G77" t="str">
            <v>胎/次</v>
          </cell>
        </row>
        <row r="77">
          <cell r="I77" t="str">
            <v>003314000050000</v>
          </cell>
          <cell r="J77" t="str">
            <v>死胎接生</v>
          </cell>
          <cell r="K77" t="str">
            <v>KUE6G403；
KUE6T401</v>
          </cell>
          <cell r="L77" t="str">
            <v>死胎接生；
死胎分解术</v>
          </cell>
          <cell r="M77">
            <v>33140000500</v>
          </cell>
          <cell r="N77" t="str">
            <v>死胎接生</v>
          </cell>
          <cell r="O77" t="str">
            <v>含中期引产接生；不含死胎尸体分解及尸体处理</v>
          </cell>
        </row>
        <row r="77">
          <cell r="Q77" t="str">
            <v>次</v>
          </cell>
          <cell r="R77">
            <v>618</v>
          </cell>
          <cell r="S77">
            <v>618</v>
          </cell>
          <cell r="T77">
            <v>556.2</v>
          </cell>
          <cell r="U77">
            <v>500.58</v>
          </cell>
          <cell r="V77">
            <v>450.522</v>
          </cell>
        </row>
        <row r="77">
          <cell r="X77" t="str">
            <v>甲</v>
          </cell>
        </row>
        <row r="77">
          <cell r="Z77" t="str">
            <v>限生育</v>
          </cell>
          <cell r="AA77" t="str">
            <v>工作量1</v>
          </cell>
          <cell r="AB77">
            <v>996</v>
          </cell>
          <cell r="AC77">
            <v>851</v>
          </cell>
          <cell r="AD77">
            <v>147.8</v>
          </cell>
          <cell r="AE77">
            <v>0</v>
          </cell>
          <cell r="AF77">
            <v>996</v>
          </cell>
          <cell r="AG77">
            <v>851</v>
          </cell>
          <cell r="AH77">
            <v>147.8</v>
          </cell>
          <cell r="AI77">
            <v>0</v>
          </cell>
          <cell r="AJ77" t="str">
            <v>合并1</v>
          </cell>
          <cell r="AK77" t="str">
            <v>转换比1</v>
          </cell>
          <cell r="AL77">
            <v>1</v>
          </cell>
          <cell r="AM77">
            <v>1</v>
          </cell>
          <cell r="AN77">
            <v>1</v>
          </cell>
          <cell r="AO77">
            <v>1</v>
          </cell>
          <cell r="AP77">
            <v>1</v>
          </cell>
          <cell r="AQ77" t="str">
            <v>一比一</v>
          </cell>
          <cell r="AR77" t="str">
            <v>前后计价单位一致</v>
          </cell>
          <cell r="AS77" t="str">
            <v>计价单位平移</v>
          </cell>
          <cell r="AT77" t="str">
            <v>（合并1价格*工作量1+加权加收1价格*工作量2）/（工作量1/转换比1）</v>
          </cell>
          <cell r="AU77">
            <v>768</v>
          </cell>
          <cell r="AV77">
            <v>635.672690763052</v>
          </cell>
          <cell r="AW77">
            <v>560.495887191539</v>
          </cell>
          <cell r="AX77">
            <v>504.290216508796</v>
          </cell>
          <cell r="AY77">
            <v>453.861194857916</v>
          </cell>
          <cell r="AZ77">
            <v>768</v>
          </cell>
          <cell r="BA77">
            <v>691.2</v>
          </cell>
          <cell r="BB77">
            <v>622.08</v>
          </cell>
          <cell r="BC77">
            <v>559.872</v>
          </cell>
        </row>
        <row r="78">
          <cell r="M78">
            <v>33140000600</v>
          </cell>
          <cell r="N78" t="str">
            <v>各种死胎分解术</v>
          </cell>
          <cell r="O78" t="str">
            <v>含穿颅术、断头术、锁骨切断术、碎胎术、内脏挖出术、头皮牵引术等</v>
          </cell>
        </row>
        <row r="78">
          <cell r="Q78" t="str">
            <v>次</v>
          </cell>
          <cell r="R78">
            <v>677</v>
          </cell>
          <cell r="S78">
            <v>677</v>
          </cell>
          <cell r="T78">
            <v>609.3</v>
          </cell>
          <cell r="U78">
            <v>548.37</v>
          </cell>
          <cell r="V78">
            <v>493.533</v>
          </cell>
        </row>
        <row r="78">
          <cell r="X78" t="str">
            <v>甲</v>
          </cell>
        </row>
        <row r="78">
          <cell r="Z78" t="str">
            <v>限生育</v>
          </cell>
          <cell r="AA78" t="str">
            <v>工作量2</v>
          </cell>
          <cell r="AB78">
            <v>26</v>
          </cell>
          <cell r="AC78">
            <v>6</v>
          </cell>
          <cell r="AD78">
            <v>1</v>
          </cell>
          <cell r="AE78">
            <v>0</v>
          </cell>
          <cell r="AF78">
            <v>26</v>
          </cell>
          <cell r="AG78">
            <v>6</v>
          </cell>
          <cell r="AH78">
            <v>1</v>
          </cell>
          <cell r="AI78">
            <v>0</v>
          </cell>
          <cell r="AJ78" t="str">
            <v>加权加收1</v>
          </cell>
          <cell r="AK78" t="str">
            <v>转换比2</v>
          </cell>
          <cell r="AL78">
            <v>1</v>
          </cell>
          <cell r="AM78">
            <v>1</v>
          </cell>
          <cell r="AN78">
            <v>1</v>
          </cell>
          <cell r="AO78">
            <v>1</v>
          </cell>
          <cell r="AP78">
            <v>1</v>
          </cell>
          <cell r="AQ78" t="str">
            <v>一比一</v>
          </cell>
          <cell r="AR78" t="str">
            <v>前后计价单位一致</v>
          </cell>
          <cell r="AS78" t="str">
            <v>计价单位平移</v>
          </cell>
        </row>
      </sheetData>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50"/>
  <sheetViews>
    <sheetView tabSelected="1" workbookViewId="0">
      <selection activeCell="N5" sqref="N5"/>
    </sheetView>
  </sheetViews>
  <sheetFormatPr defaultColWidth="9" defaultRowHeight="18.75"/>
  <cols>
    <col min="1" max="1" width="16.625" style="3" customWidth="1"/>
    <col min="2" max="2" width="18.75" style="1" customWidth="1"/>
    <col min="3" max="3" width="19.875" style="1" customWidth="1"/>
    <col min="4" max="4" width="24.5" style="1" customWidth="1"/>
    <col min="5" max="5" width="10.375" style="4" customWidth="1"/>
    <col min="6" max="7" width="10.125" style="4" customWidth="1"/>
    <col min="8" max="8" width="11.125" style="4" customWidth="1"/>
    <col min="9" max="9" width="13.75" style="4" customWidth="1"/>
    <col min="10" max="10" width="19.75" style="1" customWidth="1"/>
    <col min="11" max="11" width="9" style="1"/>
    <col min="12" max="12" width="8" style="1" customWidth="1"/>
    <col min="13" max="16384" width="9" style="1"/>
  </cols>
  <sheetData>
    <row r="1" s="1" customFormat="1" ht="20.25" spans="1:9">
      <c r="A1" s="5" t="s">
        <v>0</v>
      </c>
      <c r="E1" s="4"/>
      <c r="F1" s="4"/>
      <c r="G1" s="4"/>
      <c r="H1" s="4"/>
      <c r="I1" s="4"/>
    </row>
    <row r="2" s="2" customFormat="1" ht="41" customHeight="1" spans="1:13">
      <c r="A2" s="6" t="s">
        <v>1</v>
      </c>
      <c r="B2" s="7"/>
      <c r="C2" s="7"/>
      <c r="D2" s="7"/>
      <c r="E2" s="7"/>
      <c r="F2" s="7"/>
      <c r="G2" s="7"/>
      <c r="H2" s="7"/>
      <c r="I2" s="7"/>
      <c r="J2" s="7"/>
      <c r="K2" s="7"/>
      <c r="L2" s="7"/>
      <c r="M2" s="7"/>
    </row>
    <row r="3" s="1" customFormat="1" ht="53" customHeight="1" spans="1:13">
      <c r="A3" s="8" t="s">
        <v>2</v>
      </c>
      <c r="B3" s="8" t="s">
        <v>3</v>
      </c>
      <c r="C3" s="8" t="s">
        <v>4</v>
      </c>
      <c r="D3" s="8" t="s">
        <v>5</v>
      </c>
      <c r="E3" s="8" t="s">
        <v>6</v>
      </c>
      <c r="F3" s="8" t="s">
        <v>7</v>
      </c>
      <c r="G3" s="8" t="s">
        <v>8</v>
      </c>
      <c r="H3" s="8" t="s">
        <v>9</v>
      </c>
      <c r="I3" s="8" t="s">
        <v>10</v>
      </c>
      <c r="J3" s="8" t="s">
        <v>11</v>
      </c>
      <c r="K3" s="8" t="s">
        <v>12</v>
      </c>
      <c r="L3" s="8" t="s">
        <v>13</v>
      </c>
      <c r="M3" s="8" t="s">
        <v>14</v>
      </c>
    </row>
    <row r="4" ht="28" customHeight="1" spans="1:13">
      <c r="A4" s="9">
        <v>311202</v>
      </c>
      <c r="B4" s="10" t="s">
        <v>15</v>
      </c>
      <c r="C4" s="9"/>
      <c r="D4" s="9"/>
      <c r="E4" s="9"/>
      <c r="F4" s="9"/>
      <c r="G4" s="9"/>
      <c r="H4" s="9"/>
      <c r="I4" s="9"/>
      <c r="J4" s="9"/>
      <c r="K4" s="9"/>
      <c r="L4" s="9"/>
      <c r="M4" s="9"/>
    </row>
    <row r="5" ht="171" customHeight="1" spans="1:13">
      <c r="A5" s="18" t="s">
        <v>16</v>
      </c>
      <c r="B5" s="10" t="s">
        <v>17</v>
      </c>
      <c r="C5" s="11" t="s">
        <v>18</v>
      </c>
      <c r="D5" s="11" t="s">
        <v>19</v>
      </c>
      <c r="E5" s="10" t="s">
        <v>20</v>
      </c>
      <c r="F5" s="9">
        <v>17.5</v>
      </c>
      <c r="G5" s="9">
        <v>17.5</v>
      </c>
      <c r="H5" s="9">
        <v>17.5</v>
      </c>
      <c r="I5" s="15">
        <f>VLOOKUP(B5,[1]产科类!$B$4:$BC$78,54,FALSE)</f>
        <v>15.75</v>
      </c>
      <c r="J5" s="12" t="s">
        <v>21</v>
      </c>
      <c r="K5" s="10" t="s">
        <v>22</v>
      </c>
      <c r="L5" s="9"/>
      <c r="M5" s="9"/>
    </row>
    <row r="6" ht="80" customHeight="1" spans="1:13">
      <c r="A6" s="18" t="s">
        <v>23</v>
      </c>
      <c r="B6" s="10" t="s">
        <v>24</v>
      </c>
      <c r="C6" s="11" t="s">
        <v>25</v>
      </c>
      <c r="D6" s="11" t="s">
        <v>26</v>
      </c>
      <c r="E6" s="10" t="s">
        <v>27</v>
      </c>
      <c r="F6" s="9">
        <v>18.7</v>
      </c>
      <c r="G6" s="9">
        <v>18.7</v>
      </c>
      <c r="H6" s="9">
        <v>18.7</v>
      </c>
      <c r="I6" s="15">
        <f>VLOOKUP(B6,[1]产科类!$B$4:$BC$78,54,FALSE)</f>
        <v>16.83</v>
      </c>
      <c r="J6" s="11" t="s">
        <v>28</v>
      </c>
      <c r="K6" s="10" t="s">
        <v>22</v>
      </c>
      <c r="L6" s="9"/>
      <c r="M6" s="9"/>
    </row>
    <row r="7" ht="78" customHeight="1" spans="1:13">
      <c r="A7" s="18" t="s">
        <v>29</v>
      </c>
      <c r="B7" s="10" t="s">
        <v>30</v>
      </c>
      <c r="C7" s="11" t="s">
        <v>31</v>
      </c>
      <c r="D7" s="11" t="s">
        <v>32</v>
      </c>
      <c r="E7" s="10" t="s">
        <v>27</v>
      </c>
      <c r="F7" s="9">
        <v>97</v>
      </c>
      <c r="G7" s="9">
        <v>97</v>
      </c>
      <c r="H7" s="9">
        <v>97</v>
      </c>
      <c r="I7" s="15">
        <f>VLOOKUP(B7,[1]产科类!$B$4:$BC$78,54,FALSE)</f>
        <v>87.3</v>
      </c>
      <c r="J7" s="12"/>
      <c r="K7" s="10" t="s">
        <v>22</v>
      </c>
      <c r="L7" s="9"/>
      <c r="M7" s="9"/>
    </row>
    <row r="8" ht="51" customHeight="1" spans="1:13">
      <c r="A8" s="18" t="s">
        <v>33</v>
      </c>
      <c r="B8" s="10" t="s">
        <v>34</v>
      </c>
      <c r="C8" s="11" t="s">
        <v>35</v>
      </c>
      <c r="D8" s="12"/>
      <c r="E8" s="10" t="s">
        <v>36</v>
      </c>
      <c r="F8" s="9">
        <v>100</v>
      </c>
      <c r="G8" s="9">
        <v>100</v>
      </c>
      <c r="H8" s="9">
        <v>100</v>
      </c>
      <c r="I8" s="13">
        <f>H8*0.9</f>
        <v>90</v>
      </c>
      <c r="J8" s="12"/>
      <c r="K8" s="10" t="s">
        <v>22</v>
      </c>
      <c r="L8" s="9"/>
      <c r="M8" s="9"/>
    </row>
    <row r="9" ht="79" customHeight="1" spans="1:13">
      <c r="A9" s="18" t="s">
        <v>37</v>
      </c>
      <c r="B9" s="10" t="s">
        <v>38</v>
      </c>
      <c r="C9" s="11" t="s">
        <v>39</v>
      </c>
      <c r="D9" s="11" t="s">
        <v>40</v>
      </c>
      <c r="E9" s="10" t="s">
        <v>27</v>
      </c>
      <c r="F9" s="9">
        <v>97</v>
      </c>
      <c r="G9" s="9">
        <v>97</v>
      </c>
      <c r="H9" s="9">
        <v>97</v>
      </c>
      <c r="I9" s="15">
        <f>H9*0.9</f>
        <v>87.3</v>
      </c>
      <c r="J9" s="12"/>
      <c r="K9" s="10" t="s">
        <v>22</v>
      </c>
      <c r="L9" s="9"/>
      <c r="M9" s="9"/>
    </row>
    <row r="10" ht="75" customHeight="1" spans="1:13">
      <c r="A10" s="18" t="s">
        <v>41</v>
      </c>
      <c r="B10" s="10" t="s">
        <v>42</v>
      </c>
      <c r="C10" s="11" t="s">
        <v>43</v>
      </c>
      <c r="D10" s="11" t="s">
        <v>44</v>
      </c>
      <c r="E10" s="10" t="s">
        <v>27</v>
      </c>
      <c r="F10" s="9">
        <v>623</v>
      </c>
      <c r="G10" s="9">
        <v>623</v>
      </c>
      <c r="H10" s="9">
        <v>623</v>
      </c>
      <c r="I10" s="13">
        <f>VLOOKUP(B10,[1]产科类!$B$4:$BC$78,54,FALSE)</f>
        <v>560.7</v>
      </c>
      <c r="J10" s="12"/>
      <c r="K10" s="9"/>
      <c r="L10" s="9"/>
      <c r="M10" s="9"/>
    </row>
    <row r="11" ht="78" customHeight="1" spans="1:13">
      <c r="A11" s="18" t="s">
        <v>45</v>
      </c>
      <c r="B11" s="10" t="s">
        <v>46</v>
      </c>
      <c r="C11" s="11" t="s">
        <v>47</v>
      </c>
      <c r="D11" s="11" t="s">
        <v>48</v>
      </c>
      <c r="E11" s="10" t="s">
        <v>27</v>
      </c>
      <c r="F11" s="9">
        <v>100</v>
      </c>
      <c r="G11" s="9">
        <v>100</v>
      </c>
      <c r="H11" s="9">
        <v>100</v>
      </c>
      <c r="I11" s="13">
        <f>VLOOKUP(B11,[1]产科类!$B$4:$BC$78,54,FALSE)</f>
        <v>90</v>
      </c>
      <c r="J11" s="12"/>
      <c r="K11" s="10" t="s">
        <v>22</v>
      </c>
      <c r="L11" s="9"/>
      <c r="M11" s="9"/>
    </row>
    <row r="12" ht="126" customHeight="1" spans="1:13">
      <c r="A12" s="18" t="s">
        <v>49</v>
      </c>
      <c r="B12" s="10" t="s">
        <v>50</v>
      </c>
      <c r="C12" s="11" t="s">
        <v>51</v>
      </c>
      <c r="D12" s="11" t="s">
        <v>52</v>
      </c>
      <c r="E12" s="10" t="s">
        <v>53</v>
      </c>
      <c r="F12" s="9">
        <v>195</v>
      </c>
      <c r="G12" s="9">
        <v>195</v>
      </c>
      <c r="H12" s="9">
        <v>195</v>
      </c>
      <c r="I12" s="13">
        <f>VLOOKUP(B12,[1]产科类!$B$4:$BC$78,54,FALSE)</f>
        <v>175.5</v>
      </c>
      <c r="J12" s="12" t="s">
        <v>54</v>
      </c>
      <c r="K12" s="10" t="s">
        <v>22</v>
      </c>
      <c r="L12" s="9"/>
      <c r="M12" s="9"/>
    </row>
    <row r="13" ht="137" customHeight="1" spans="1:13">
      <c r="A13" s="18" t="s">
        <v>55</v>
      </c>
      <c r="B13" s="10" t="s">
        <v>56</v>
      </c>
      <c r="C13" s="11" t="s">
        <v>57</v>
      </c>
      <c r="D13" s="11" t="s">
        <v>58</v>
      </c>
      <c r="E13" s="10" t="s">
        <v>20</v>
      </c>
      <c r="F13" s="9">
        <v>200</v>
      </c>
      <c r="G13" s="9">
        <v>180</v>
      </c>
      <c r="H13" s="9">
        <v>162</v>
      </c>
      <c r="I13" s="13">
        <f>VLOOKUP(B13,[1]产科类!$B$4:$BC$78,54,FALSE)</f>
        <v>145.8</v>
      </c>
      <c r="J13" s="11" t="s">
        <v>59</v>
      </c>
      <c r="K13" s="10" t="s">
        <v>22</v>
      </c>
      <c r="L13" s="9"/>
      <c r="M13" s="9"/>
    </row>
    <row r="14" ht="138" customHeight="1" spans="1:13">
      <c r="A14" s="18" t="s">
        <v>60</v>
      </c>
      <c r="B14" s="10" t="s">
        <v>61</v>
      </c>
      <c r="C14" s="11" t="s">
        <v>62</v>
      </c>
      <c r="D14" s="11" t="s">
        <v>63</v>
      </c>
      <c r="E14" s="10" t="s">
        <v>64</v>
      </c>
      <c r="F14" s="9">
        <v>203</v>
      </c>
      <c r="G14" s="9">
        <v>203</v>
      </c>
      <c r="H14" s="9">
        <v>203</v>
      </c>
      <c r="I14" s="13">
        <f>VLOOKUP(B14,[1]产科类!$B$4:$BC$78,54,FALSE)</f>
        <v>182.7</v>
      </c>
      <c r="J14" s="12" t="s">
        <v>65</v>
      </c>
      <c r="K14" s="10" t="s">
        <v>22</v>
      </c>
      <c r="L14" s="9"/>
      <c r="M14" s="9"/>
    </row>
    <row r="15" ht="125" customHeight="1" spans="1:13">
      <c r="A15" s="18" t="s">
        <v>66</v>
      </c>
      <c r="B15" s="10" t="s">
        <v>67</v>
      </c>
      <c r="C15" s="11" t="s">
        <v>68</v>
      </c>
      <c r="D15" s="11" t="s">
        <v>69</v>
      </c>
      <c r="E15" s="10" t="s">
        <v>20</v>
      </c>
      <c r="F15" s="9">
        <v>1000</v>
      </c>
      <c r="G15" s="9">
        <v>1000</v>
      </c>
      <c r="H15" s="9">
        <v>1000</v>
      </c>
      <c r="I15" s="13">
        <f>VLOOKUP(B15,[1]产科类!$B$4:$BC$78,54,FALSE)</f>
        <v>900</v>
      </c>
      <c r="J15" s="12"/>
      <c r="K15" s="9"/>
      <c r="L15" s="9"/>
      <c r="M15" s="10" t="s">
        <v>70</v>
      </c>
    </row>
    <row r="16" ht="65" customHeight="1" spans="1:13">
      <c r="A16" s="18" t="s">
        <v>71</v>
      </c>
      <c r="B16" s="10" t="s">
        <v>72</v>
      </c>
      <c r="C16" s="11" t="s">
        <v>73</v>
      </c>
      <c r="D16" s="11" t="s">
        <v>74</v>
      </c>
      <c r="E16" s="10" t="s">
        <v>20</v>
      </c>
      <c r="F16" s="9">
        <v>100</v>
      </c>
      <c r="G16" s="9">
        <v>100</v>
      </c>
      <c r="H16" s="9">
        <v>100</v>
      </c>
      <c r="I16" s="13">
        <f>VLOOKUP(B16,[1]产科类!$B$4:$BC$78,54,FALSE)</f>
        <v>90</v>
      </c>
      <c r="J16" s="12"/>
      <c r="K16" s="9"/>
      <c r="L16" s="9"/>
      <c r="M16" s="10" t="s">
        <v>70</v>
      </c>
    </row>
    <row r="17" ht="87" customHeight="1" spans="1:13">
      <c r="A17" s="18" t="s">
        <v>75</v>
      </c>
      <c r="B17" s="10" t="s">
        <v>76</v>
      </c>
      <c r="C17" s="11" t="s">
        <v>77</v>
      </c>
      <c r="D17" s="11" t="s">
        <v>78</v>
      </c>
      <c r="E17" s="10" t="s">
        <v>20</v>
      </c>
      <c r="F17" s="13">
        <v>152</v>
      </c>
      <c r="G17" s="13">
        <v>136.8</v>
      </c>
      <c r="H17" s="13">
        <v>123.12</v>
      </c>
      <c r="I17" s="13">
        <f>VLOOKUP(B17,[1]产科类!$B$4:$BC$78,54,FALSE)</f>
        <v>110.808</v>
      </c>
      <c r="J17" s="12"/>
      <c r="K17" s="10" t="s">
        <v>22</v>
      </c>
      <c r="L17" s="9"/>
      <c r="M17" s="9"/>
    </row>
    <row r="18" ht="97" customHeight="1" spans="1:13">
      <c r="A18" s="18" t="s">
        <v>79</v>
      </c>
      <c r="B18" s="10" t="s">
        <v>80</v>
      </c>
      <c r="C18" s="11" t="s">
        <v>81</v>
      </c>
      <c r="D18" s="11" t="s">
        <v>82</v>
      </c>
      <c r="E18" s="10" t="s">
        <v>27</v>
      </c>
      <c r="F18" s="9">
        <v>1700</v>
      </c>
      <c r="G18" s="9">
        <v>1700</v>
      </c>
      <c r="H18" s="9">
        <v>1700</v>
      </c>
      <c r="I18" s="13">
        <f>VLOOKUP(B18,[1]产科类!$B$4:$BC$78,54,FALSE)</f>
        <v>1530</v>
      </c>
      <c r="J18" s="12"/>
      <c r="K18" s="10" t="s">
        <v>22</v>
      </c>
      <c r="L18" s="9"/>
      <c r="M18" s="9"/>
    </row>
    <row r="19" ht="93" customHeight="1" spans="1:13">
      <c r="A19" s="18" t="s">
        <v>83</v>
      </c>
      <c r="B19" s="10" t="s">
        <v>84</v>
      </c>
      <c r="C19" s="11" t="s">
        <v>85</v>
      </c>
      <c r="D19" s="11" t="s">
        <v>86</v>
      </c>
      <c r="E19" s="10" t="s">
        <v>27</v>
      </c>
      <c r="F19" s="9">
        <v>5050</v>
      </c>
      <c r="G19" s="9">
        <v>4545</v>
      </c>
      <c r="H19" s="13">
        <v>4090.5</v>
      </c>
      <c r="I19" s="13">
        <f>VLOOKUP(B19,[1]产科类!$B$4:$BC$78,54,FALSE)</f>
        <v>3681.45</v>
      </c>
      <c r="J19" s="11" t="s">
        <v>87</v>
      </c>
      <c r="K19" s="9"/>
      <c r="L19" s="9"/>
      <c r="M19" s="9"/>
    </row>
    <row r="20" ht="63" customHeight="1" spans="1:13">
      <c r="A20" s="18" t="s">
        <v>88</v>
      </c>
      <c r="B20" s="10" t="s">
        <v>89</v>
      </c>
      <c r="C20" s="11" t="s">
        <v>90</v>
      </c>
      <c r="D20" s="12"/>
      <c r="E20" s="10" t="s">
        <v>36</v>
      </c>
      <c r="F20" s="9">
        <v>100</v>
      </c>
      <c r="G20" s="9">
        <v>100</v>
      </c>
      <c r="H20" s="9">
        <v>100</v>
      </c>
      <c r="I20" s="13">
        <f>H20*0.9</f>
        <v>90</v>
      </c>
      <c r="J20" s="12"/>
      <c r="K20" s="9"/>
      <c r="L20" s="9"/>
      <c r="M20" s="9"/>
    </row>
    <row r="21" ht="85" customHeight="1" spans="1:13">
      <c r="A21" s="18" t="s">
        <v>91</v>
      </c>
      <c r="B21" s="10" t="s">
        <v>92</v>
      </c>
      <c r="C21" s="11" t="s">
        <v>93</v>
      </c>
      <c r="D21" s="11" t="s">
        <v>94</v>
      </c>
      <c r="E21" s="10" t="s">
        <v>20</v>
      </c>
      <c r="F21" s="9">
        <v>130</v>
      </c>
      <c r="G21" s="9">
        <v>130</v>
      </c>
      <c r="H21" s="9">
        <v>130</v>
      </c>
      <c r="I21" s="13">
        <f>H21*0.9</f>
        <v>117</v>
      </c>
      <c r="J21" s="12"/>
      <c r="K21" s="10" t="s">
        <v>22</v>
      </c>
      <c r="L21" s="9"/>
      <c r="M21" s="9"/>
    </row>
    <row r="22" ht="83" customHeight="1" spans="1:13">
      <c r="A22" s="18" t="s">
        <v>95</v>
      </c>
      <c r="B22" s="10" t="s">
        <v>96</v>
      </c>
      <c r="C22" s="11" t="s">
        <v>97</v>
      </c>
      <c r="D22" s="12"/>
      <c r="E22" s="10" t="s">
        <v>36</v>
      </c>
      <c r="F22" s="9">
        <v>100</v>
      </c>
      <c r="G22" s="9">
        <v>100</v>
      </c>
      <c r="H22" s="9">
        <v>100</v>
      </c>
      <c r="I22" s="13">
        <f>H22*0.9</f>
        <v>90</v>
      </c>
      <c r="J22" s="12"/>
      <c r="K22" s="10" t="s">
        <v>22</v>
      </c>
      <c r="L22" s="9"/>
      <c r="M22" s="9"/>
    </row>
    <row r="23" ht="94" customHeight="1" spans="1:13">
      <c r="A23" s="18" t="s">
        <v>98</v>
      </c>
      <c r="B23" s="10" t="s">
        <v>99</v>
      </c>
      <c r="C23" s="11" t="s">
        <v>100</v>
      </c>
      <c r="D23" s="11" t="s">
        <v>101</v>
      </c>
      <c r="E23" s="10" t="s">
        <v>20</v>
      </c>
      <c r="F23" s="9">
        <v>240</v>
      </c>
      <c r="G23" s="9">
        <v>240</v>
      </c>
      <c r="H23" s="9">
        <v>240</v>
      </c>
      <c r="I23" s="13">
        <f>VLOOKUP(B23,[1]产科类!$B$4:$BC$78,54,FALSE)</f>
        <v>216</v>
      </c>
      <c r="J23" s="11" t="s">
        <v>102</v>
      </c>
      <c r="K23" s="10" t="s">
        <v>22</v>
      </c>
      <c r="L23" s="9"/>
      <c r="M23" s="9"/>
    </row>
    <row r="24" ht="81" customHeight="1" spans="1:13">
      <c r="A24" s="18" t="s">
        <v>103</v>
      </c>
      <c r="B24" s="10" t="s">
        <v>104</v>
      </c>
      <c r="C24" s="11" t="s">
        <v>105</v>
      </c>
      <c r="D24" s="11" t="s">
        <v>106</v>
      </c>
      <c r="E24" s="10" t="s">
        <v>27</v>
      </c>
      <c r="F24" s="9">
        <v>115</v>
      </c>
      <c r="G24" s="9">
        <v>115</v>
      </c>
      <c r="H24" s="9">
        <v>115</v>
      </c>
      <c r="I24" s="13">
        <f>VLOOKUP(B24,[1]产科类!$B$4:$BC$78,54,FALSE)</f>
        <v>103.5</v>
      </c>
      <c r="J24" s="12"/>
      <c r="K24" s="10" t="s">
        <v>22</v>
      </c>
      <c r="L24" s="9"/>
      <c r="M24" s="9"/>
    </row>
    <row r="25" ht="75" customHeight="1" spans="1:13">
      <c r="A25" s="18" t="s">
        <v>107</v>
      </c>
      <c r="B25" s="10" t="s">
        <v>108</v>
      </c>
      <c r="C25" s="11" t="s">
        <v>109</v>
      </c>
      <c r="D25" s="11" t="s">
        <v>110</v>
      </c>
      <c r="E25" s="10" t="s">
        <v>27</v>
      </c>
      <c r="F25" s="13">
        <v>1193</v>
      </c>
      <c r="G25" s="13">
        <v>1073.7</v>
      </c>
      <c r="H25" s="13">
        <v>966.33</v>
      </c>
      <c r="I25" s="13">
        <f>VLOOKUP(B25,[1]产科类!$B$4:$BC$78,54,FALSE)</f>
        <v>869.697</v>
      </c>
      <c r="J25" s="12"/>
      <c r="K25" s="10" t="s">
        <v>22</v>
      </c>
      <c r="L25" s="9"/>
      <c r="M25" s="9"/>
    </row>
    <row r="26" ht="80" customHeight="1" spans="1:13">
      <c r="A26" s="18" t="s">
        <v>111</v>
      </c>
      <c r="B26" s="10" t="s">
        <v>112</v>
      </c>
      <c r="C26" s="11" t="s">
        <v>113</v>
      </c>
      <c r="D26" s="11" t="s">
        <v>114</v>
      </c>
      <c r="E26" s="10" t="s">
        <v>27</v>
      </c>
      <c r="F26" s="9">
        <v>120</v>
      </c>
      <c r="G26" s="9">
        <v>120</v>
      </c>
      <c r="H26" s="9">
        <v>120</v>
      </c>
      <c r="I26" s="13">
        <f>VLOOKUP(B26,[1]产科类!$B$4:$BC$78,54,FALSE)</f>
        <v>108</v>
      </c>
      <c r="J26" s="11" t="s">
        <v>115</v>
      </c>
      <c r="K26" s="10" t="s">
        <v>22</v>
      </c>
      <c r="L26" s="9"/>
      <c r="M26" s="9"/>
    </row>
    <row r="27" ht="78" customHeight="1" spans="1:13">
      <c r="A27" s="18" t="s">
        <v>116</v>
      </c>
      <c r="B27" s="10" t="s">
        <v>117</v>
      </c>
      <c r="C27" s="11" t="s">
        <v>118</v>
      </c>
      <c r="D27" s="11" t="s">
        <v>119</v>
      </c>
      <c r="E27" s="10" t="s">
        <v>27</v>
      </c>
      <c r="F27" s="9">
        <v>120</v>
      </c>
      <c r="G27" s="9">
        <v>120</v>
      </c>
      <c r="H27" s="9">
        <v>120</v>
      </c>
      <c r="I27" s="13">
        <f>VLOOKUP(B27,[1]产科类!$B$4:$BC$78,54,FALSE)</f>
        <v>108</v>
      </c>
      <c r="J27" s="11" t="s">
        <v>120</v>
      </c>
      <c r="K27" s="10" t="s">
        <v>22</v>
      </c>
      <c r="L27" s="9"/>
      <c r="M27" s="9"/>
    </row>
    <row r="28" ht="85" customHeight="1" spans="1:13">
      <c r="A28" s="18" t="s">
        <v>121</v>
      </c>
      <c r="B28" s="10" t="s">
        <v>122</v>
      </c>
      <c r="C28" s="11" t="s">
        <v>123</v>
      </c>
      <c r="D28" s="11" t="s">
        <v>124</v>
      </c>
      <c r="E28" s="10" t="s">
        <v>27</v>
      </c>
      <c r="F28" s="13">
        <v>768</v>
      </c>
      <c r="G28" s="13">
        <v>691.2</v>
      </c>
      <c r="H28" s="13">
        <v>622.08</v>
      </c>
      <c r="I28" s="13">
        <f>VLOOKUP(B28,[1]产科类!$B$4:$BC$78,54,FALSE)</f>
        <v>559.872</v>
      </c>
      <c r="J28" s="12"/>
      <c r="K28" s="10" t="s">
        <v>22</v>
      </c>
      <c r="L28" s="9"/>
      <c r="M28" s="9"/>
    </row>
    <row r="29" ht="26" customHeight="1" spans="1:13">
      <c r="A29" s="9">
        <v>3314</v>
      </c>
      <c r="B29" s="9" t="s">
        <v>125</v>
      </c>
      <c r="C29" s="12"/>
      <c r="D29" s="12"/>
      <c r="E29" s="9"/>
      <c r="F29" s="9"/>
      <c r="G29" s="9"/>
      <c r="H29" s="9"/>
      <c r="I29" s="15"/>
      <c r="J29" s="12"/>
      <c r="K29" s="9"/>
      <c r="L29" s="9"/>
      <c r="M29" s="9"/>
    </row>
    <row r="30" ht="205" customHeight="1" spans="1:13">
      <c r="A30" s="18" t="s">
        <v>126</v>
      </c>
      <c r="B30" s="10" t="s">
        <v>127</v>
      </c>
      <c r="C30" s="11" t="s">
        <v>128</v>
      </c>
      <c r="D30" s="11" t="s">
        <v>129</v>
      </c>
      <c r="E30" s="10" t="s">
        <v>27</v>
      </c>
      <c r="F30" s="13">
        <v>898</v>
      </c>
      <c r="G30" s="13">
        <v>808.2</v>
      </c>
      <c r="H30" s="13">
        <v>727.38</v>
      </c>
      <c r="I30" s="13">
        <f>VLOOKUP(B30,[1]产科类!$B$4:$BC$78,54,FALSE)</f>
        <v>654.642</v>
      </c>
      <c r="J30" s="11" t="s">
        <v>130</v>
      </c>
      <c r="K30" s="10" t="s">
        <v>22</v>
      </c>
      <c r="L30" s="9"/>
      <c r="M30" s="9"/>
    </row>
    <row r="31" ht="75" customHeight="1" spans="1:13">
      <c r="A31" s="18" t="s">
        <v>131</v>
      </c>
      <c r="B31" s="10" t="s">
        <v>132</v>
      </c>
      <c r="C31" s="11" t="s">
        <v>133</v>
      </c>
      <c r="D31" s="12"/>
      <c r="E31" s="10" t="s">
        <v>20</v>
      </c>
      <c r="F31" s="13">
        <v>484</v>
      </c>
      <c r="G31" s="13">
        <v>435.6</v>
      </c>
      <c r="H31" s="13">
        <v>392.04</v>
      </c>
      <c r="I31" s="13">
        <f>H31*0.9</f>
        <v>352.836</v>
      </c>
      <c r="J31" s="11" t="s">
        <v>134</v>
      </c>
      <c r="K31" s="10" t="s">
        <v>22</v>
      </c>
      <c r="L31" s="9"/>
      <c r="M31" s="9"/>
    </row>
    <row r="32" ht="61" customHeight="1" spans="1:13">
      <c r="A32" s="18" t="s">
        <v>135</v>
      </c>
      <c r="B32" s="10" t="s">
        <v>136</v>
      </c>
      <c r="C32" s="11" t="s">
        <v>137</v>
      </c>
      <c r="D32" s="12"/>
      <c r="E32" s="10" t="s">
        <v>20</v>
      </c>
      <c r="F32" s="13">
        <v>462</v>
      </c>
      <c r="G32" s="13">
        <v>415.8</v>
      </c>
      <c r="H32" s="13">
        <v>374.22</v>
      </c>
      <c r="I32" s="13">
        <f>H32*0.9</f>
        <v>336.798</v>
      </c>
      <c r="J32" s="11" t="s">
        <v>134</v>
      </c>
      <c r="K32" s="10" t="s">
        <v>22</v>
      </c>
      <c r="L32" s="9"/>
      <c r="M32" s="9"/>
    </row>
    <row r="33" ht="210" customHeight="1" spans="1:13">
      <c r="A33" s="18" t="s">
        <v>138</v>
      </c>
      <c r="B33" s="10" t="s">
        <v>139</v>
      </c>
      <c r="C33" s="11" t="s">
        <v>140</v>
      </c>
      <c r="D33" s="11" t="s">
        <v>141</v>
      </c>
      <c r="E33" s="10" t="s">
        <v>27</v>
      </c>
      <c r="F33" s="13">
        <v>1646</v>
      </c>
      <c r="G33" s="13">
        <v>1481.4</v>
      </c>
      <c r="H33" s="13">
        <v>1333.26</v>
      </c>
      <c r="I33" s="13">
        <f>VLOOKUP(B33,[1]产科类!$B$4:$BC$78,54,FALSE)</f>
        <v>1199.934</v>
      </c>
      <c r="J33" s="12" t="s">
        <v>142</v>
      </c>
      <c r="K33" s="10" t="s">
        <v>22</v>
      </c>
      <c r="L33" s="9"/>
      <c r="M33" s="9"/>
    </row>
    <row r="34" ht="99" customHeight="1" spans="1:13">
      <c r="A34" s="18" t="s">
        <v>143</v>
      </c>
      <c r="B34" s="10" t="s">
        <v>144</v>
      </c>
      <c r="C34" s="11" t="s">
        <v>145</v>
      </c>
      <c r="D34" s="12"/>
      <c r="E34" s="10" t="s">
        <v>20</v>
      </c>
      <c r="F34" s="13">
        <v>484</v>
      </c>
      <c r="G34" s="13">
        <v>435.6</v>
      </c>
      <c r="H34" s="13">
        <v>392.04</v>
      </c>
      <c r="I34" s="13">
        <f>H34*0.9</f>
        <v>352.836</v>
      </c>
      <c r="J34" s="11" t="s">
        <v>134</v>
      </c>
      <c r="K34" s="10" t="s">
        <v>22</v>
      </c>
      <c r="L34" s="9"/>
      <c r="M34" s="9"/>
    </row>
    <row r="35" ht="93" customHeight="1" spans="1:13">
      <c r="A35" s="18" t="s">
        <v>146</v>
      </c>
      <c r="B35" s="10" t="s">
        <v>147</v>
      </c>
      <c r="C35" s="11" t="s">
        <v>148</v>
      </c>
      <c r="D35" s="12"/>
      <c r="E35" s="10" t="s">
        <v>20</v>
      </c>
      <c r="F35" s="13">
        <v>462</v>
      </c>
      <c r="G35" s="13">
        <v>415.8</v>
      </c>
      <c r="H35" s="13">
        <v>374.22</v>
      </c>
      <c r="I35" s="13">
        <f>H35*0.9</f>
        <v>336.798</v>
      </c>
      <c r="J35" s="11" t="s">
        <v>134</v>
      </c>
      <c r="K35" s="10" t="s">
        <v>22</v>
      </c>
      <c r="L35" s="9"/>
      <c r="M35" s="9"/>
    </row>
    <row r="36" ht="144" customHeight="1" spans="1:13">
      <c r="A36" s="18" t="s">
        <v>149</v>
      </c>
      <c r="B36" s="10" t="s">
        <v>150</v>
      </c>
      <c r="C36" s="11" t="s">
        <v>151</v>
      </c>
      <c r="D36" s="11" t="s">
        <v>152</v>
      </c>
      <c r="E36" s="10" t="s">
        <v>27</v>
      </c>
      <c r="F36" s="13">
        <v>1708</v>
      </c>
      <c r="G36" s="13">
        <v>1537.2</v>
      </c>
      <c r="H36" s="13">
        <v>1383.48</v>
      </c>
      <c r="I36" s="13">
        <f>VLOOKUP(B36,[1]产科类!$B$4:$BC$78,54,FALSE)</f>
        <v>1245.132</v>
      </c>
      <c r="J36" s="11" t="s">
        <v>130</v>
      </c>
      <c r="K36" s="10" t="s">
        <v>22</v>
      </c>
      <c r="L36" s="9"/>
      <c r="M36" s="9"/>
    </row>
    <row r="37" ht="82" customHeight="1" spans="1:13">
      <c r="A37" s="18" t="s">
        <v>153</v>
      </c>
      <c r="B37" s="10" t="s">
        <v>154</v>
      </c>
      <c r="C37" s="11" t="s">
        <v>155</v>
      </c>
      <c r="D37" s="12"/>
      <c r="E37" s="10" t="s">
        <v>20</v>
      </c>
      <c r="F37" s="13">
        <v>275</v>
      </c>
      <c r="G37" s="13">
        <v>247.5</v>
      </c>
      <c r="H37" s="13">
        <v>222.75</v>
      </c>
      <c r="I37" s="13">
        <f>H37*0.9</f>
        <v>200.475</v>
      </c>
      <c r="J37" s="11" t="s">
        <v>134</v>
      </c>
      <c r="K37" s="10" t="s">
        <v>22</v>
      </c>
      <c r="L37" s="9"/>
      <c r="M37" s="9"/>
    </row>
    <row r="38" ht="209" customHeight="1" spans="1:13">
      <c r="A38" s="18" t="s">
        <v>156</v>
      </c>
      <c r="B38" s="10" t="s">
        <v>157</v>
      </c>
      <c r="C38" s="11" t="s">
        <v>158</v>
      </c>
      <c r="D38" s="11" t="s">
        <v>159</v>
      </c>
      <c r="E38" s="10" t="s">
        <v>27</v>
      </c>
      <c r="F38" s="13">
        <v>2328</v>
      </c>
      <c r="G38" s="13">
        <v>2095.2</v>
      </c>
      <c r="H38" s="13">
        <v>1885.68</v>
      </c>
      <c r="I38" s="13">
        <f>VLOOKUP(B38,[1]产科类!$B$4:$BC$78,54,FALSE)</f>
        <v>1697.112</v>
      </c>
      <c r="J38" s="12" t="s">
        <v>160</v>
      </c>
      <c r="K38" s="10" t="s">
        <v>22</v>
      </c>
      <c r="L38" s="9"/>
      <c r="M38" s="9"/>
    </row>
    <row r="39" ht="127" customHeight="1" spans="1:13">
      <c r="A39" s="18" t="s">
        <v>161</v>
      </c>
      <c r="B39" s="10" t="s">
        <v>162</v>
      </c>
      <c r="C39" s="11" t="s">
        <v>163</v>
      </c>
      <c r="D39" s="12"/>
      <c r="E39" s="10" t="s">
        <v>20</v>
      </c>
      <c r="F39" s="13">
        <v>275</v>
      </c>
      <c r="G39" s="13">
        <v>247.5</v>
      </c>
      <c r="H39" s="13">
        <v>222.75</v>
      </c>
      <c r="I39" s="13">
        <f>H39*0.9</f>
        <v>200.475</v>
      </c>
      <c r="J39" s="11" t="s">
        <v>134</v>
      </c>
      <c r="K39" s="10" t="s">
        <v>22</v>
      </c>
      <c r="L39" s="9"/>
      <c r="M39" s="9"/>
    </row>
    <row r="40" ht="87" customHeight="1" spans="1:13">
      <c r="A40" s="18" t="s">
        <v>164</v>
      </c>
      <c r="B40" s="10" t="s">
        <v>165</v>
      </c>
      <c r="C40" s="11" t="s">
        <v>166</v>
      </c>
      <c r="D40" s="11" t="s">
        <v>167</v>
      </c>
      <c r="E40" s="10" t="s">
        <v>20</v>
      </c>
      <c r="F40" s="13">
        <v>499</v>
      </c>
      <c r="G40" s="13">
        <v>449.1</v>
      </c>
      <c r="H40" s="13">
        <v>404.19</v>
      </c>
      <c r="I40" s="13">
        <f>VLOOKUP(B40,[1]产科类!$B$4:$BC$78,54,FALSE)</f>
        <v>363.771</v>
      </c>
      <c r="J40" s="12"/>
      <c r="K40" s="10" t="s">
        <v>22</v>
      </c>
      <c r="L40" s="9"/>
      <c r="M40" s="9"/>
    </row>
    <row r="41" ht="67" customHeight="1" spans="1:13">
      <c r="A41" s="18" t="s">
        <v>168</v>
      </c>
      <c r="B41" s="10" t="s">
        <v>169</v>
      </c>
      <c r="C41" s="11" t="s">
        <v>170</v>
      </c>
      <c r="D41" s="12"/>
      <c r="E41" s="10" t="s">
        <v>36</v>
      </c>
      <c r="F41" s="9">
        <v>675</v>
      </c>
      <c r="G41" s="9">
        <v>675</v>
      </c>
      <c r="H41" s="9">
        <v>675</v>
      </c>
      <c r="I41" s="13">
        <f>H41*0.9</f>
        <v>607.5</v>
      </c>
      <c r="J41" s="12"/>
      <c r="K41" s="10" t="s">
        <v>171</v>
      </c>
      <c r="L41" s="16">
        <v>0.1</v>
      </c>
      <c r="M41" s="9"/>
    </row>
    <row r="42" ht="87" customHeight="1" spans="1:13">
      <c r="A42" s="18" t="s">
        <v>172</v>
      </c>
      <c r="B42" s="10" t="s">
        <v>173</v>
      </c>
      <c r="C42" s="11" t="s">
        <v>174</v>
      </c>
      <c r="D42" s="11" t="s">
        <v>167</v>
      </c>
      <c r="E42" s="10" t="s">
        <v>20</v>
      </c>
      <c r="F42" s="13">
        <v>1021</v>
      </c>
      <c r="G42" s="13">
        <v>918.9</v>
      </c>
      <c r="H42" s="13">
        <v>827.01</v>
      </c>
      <c r="I42" s="13">
        <f>H42*0.9</f>
        <v>744.309</v>
      </c>
      <c r="J42" s="12"/>
      <c r="K42" s="10" t="s">
        <v>22</v>
      </c>
      <c r="L42" s="9"/>
      <c r="M42" s="9"/>
    </row>
    <row r="43" ht="83" customHeight="1" spans="1:13">
      <c r="A43" s="18" t="s">
        <v>175</v>
      </c>
      <c r="B43" s="10" t="s">
        <v>176</v>
      </c>
      <c r="C43" s="11" t="s">
        <v>177</v>
      </c>
      <c r="D43" s="12"/>
      <c r="E43" s="10" t="s">
        <v>36</v>
      </c>
      <c r="F43" s="9">
        <v>675</v>
      </c>
      <c r="G43" s="9">
        <v>675</v>
      </c>
      <c r="H43" s="9">
        <v>675</v>
      </c>
      <c r="I43" s="13">
        <f>H43*0.9</f>
        <v>607.5</v>
      </c>
      <c r="J43" s="12"/>
      <c r="K43" s="10" t="s">
        <v>171</v>
      </c>
      <c r="L43" s="16">
        <v>0.1</v>
      </c>
      <c r="M43" s="9"/>
    </row>
    <row r="44" ht="126" customHeight="1" spans="1:13">
      <c r="A44" s="18" t="s">
        <v>178</v>
      </c>
      <c r="B44" s="10" t="s">
        <v>179</v>
      </c>
      <c r="C44" s="11" t="s">
        <v>180</v>
      </c>
      <c r="D44" s="11" t="s">
        <v>181</v>
      </c>
      <c r="E44" s="10" t="s">
        <v>20</v>
      </c>
      <c r="F44" s="9">
        <v>350</v>
      </c>
      <c r="G44" s="9">
        <v>350</v>
      </c>
      <c r="H44" s="9">
        <v>350</v>
      </c>
      <c r="I44" s="13">
        <f>VLOOKUP(B44,[1]产科类!$B$4:$BC$78,54,FALSE)</f>
        <v>315</v>
      </c>
      <c r="J44" s="12"/>
      <c r="K44" s="10" t="s">
        <v>22</v>
      </c>
      <c r="L44" s="9"/>
      <c r="M44" s="9"/>
    </row>
    <row r="45" ht="87" customHeight="1" spans="1:13">
      <c r="A45" s="18" t="s">
        <v>182</v>
      </c>
      <c r="B45" s="10" t="s">
        <v>183</v>
      </c>
      <c r="C45" s="11" t="s">
        <v>184</v>
      </c>
      <c r="D45" s="12"/>
      <c r="E45" s="10" t="s">
        <v>20</v>
      </c>
      <c r="F45" s="13">
        <v>484</v>
      </c>
      <c r="G45" s="13">
        <v>435.6</v>
      </c>
      <c r="H45" s="13">
        <v>392.04</v>
      </c>
      <c r="I45" s="13">
        <f>H45*0.9</f>
        <v>352.836</v>
      </c>
      <c r="J45" s="12"/>
      <c r="K45" s="10" t="s">
        <v>22</v>
      </c>
      <c r="L45" s="9"/>
      <c r="M45" s="9"/>
    </row>
    <row r="46" ht="82" customHeight="1" spans="1:13">
      <c r="A46" s="18" t="s">
        <v>185</v>
      </c>
      <c r="B46" s="10" t="s">
        <v>186</v>
      </c>
      <c r="C46" s="11" t="s">
        <v>187</v>
      </c>
      <c r="D46" s="12"/>
      <c r="E46" s="10" t="s">
        <v>20</v>
      </c>
      <c r="F46" s="13">
        <v>462</v>
      </c>
      <c r="G46" s="13">
        <v>415.8</v>
      </c>
      <c r="H46" s="13">
        <v>374.22</v>
      </c>
      <c r="I46" s="13">
        <f>H46*0.9</f>
        <v>336.798</v>
      </c>
      <c r="J46" s="12"/>
      <c r="K46" s="10" t="s">
        <v>22</v>
      </c>
      <c r="L46" s="9"/>
      <c r="M46" s="9"/>
    </row>
    <row r="47" ht="83" customHeight="1" spans="1:13">
      <c r="A47" s="18" t="s">
        <v>188</v>
      </c>
      <c r="B47" s="10" t="s">
        <v>189</v>
      </c>
      <c r="C47" s="11" t="s">
        <v>190</v>
      </c>
      <c r="D47" s="11" t="s">
        <v>191</v>
      </c>
      <c r="E47" s="10" t="s">
        <v>27</v>
      </c>
      <c r="F47" s="13">
        <v>1367</v>
      </c>
      <c r="G47" s="13">
        <v>1230.3</v>
      </c>
      <c r="H47" s="13">
        <v>1107.27</v>
      </c>
      <c r="I47" s="13">
        <f>VLOOKUP(B47,[1]产科类!$B$4:$BC$78,54,FALSE)</f>
        <v>996.543</v>
      </c>
      <c r="J47" s="12"/>
      <c r="K47" s="10" t="s">
        <v>22</v>
      </c>
      <c r="L47" s="9"/>
      <c r="M47" s="9"/>
    </row>
    <row r="48" ht="85" customHeight="1" spans="1:13">
      <c r="A48" s="18" t="s">
        <v>192</v>
      </c>
      <c r="B48" s="10" t="s">
        <v>193</v>
      </c>
      <c r="C48" s="11" t="s">
        <v>194</v>
      </c>
      <c r="D48" s="12"/>
      <c r="E48" s="10" t="s">
        <v>36</v>
      </c>
      <c r="F48" s="9">
        <v>100</v>
      </c>
      <c r="G48" s="9">
        <v>100</v>
      </c>
      <c r="H48" s="9">
        <v>100</v>
      </c>
      <c r="I48" s="13">
        <f>H48*0.9</f>
        <v>90</v>
      </c>
      <c r="J48" s="12"/>
      <c r="K48" s="10" t="s">
        <v>22</v>
      </c>
      <c r="L48" s="9"/>
      <c r="M48" s="17"/>
    </row>
    <row r="50" s="1" customFormat="1" ht="188" customHeight="1" spans="1:13">
      <c r="A50" s="14" t="s">
        <v>195</v>
      </c>
      <c r="B50" s="14"/>
      <c r="C50" s="14"/>
      <c r="D50" s="14"/>
      <c r="E50" s="14"/>
      <c r="F50" s="14"/>
      <c r="G50" s="14"/>
      <c r="H50" s="14"/>
      <c r="I50" s="14"/>
      <c r="J50" s="14"/>
      <c r="K50" s="14"/>
      <c r="L50" s="14"/>
      <c r="M50" s="14"/>
    </row>
  </sheetData>
  <autoFilter ref="A3:M48">
    <extLst/>
  </autoFilter>
  <mergeCells count="2">
    <mergeCell ref="A2:M2"/>
    <mergeCell ref="A50:M50"/>
  </mergeCells>
  <pageMargins left="0.700694444444445" right="0.700694444444445" top="0.751388888888889" bottom="0.751388888888889" header="0.298611111111111" footer="0.298611111111111"/>
  <pageSetup paperSize="9" scale="7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产科类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dc:creator>
  <cp:lastModifiedBy>曹敏敏</cp:lastModifiedBy>
  <dcterms:created xsi:type="dcterms:W3CDTF">2023-05-15T19:15:00Z</dcterms:created>
  <dcterms:modified xsi:type="dcterms:W3CDTF">2025-10-13T08:41:19Z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B73EB4012C0D4C20AD916147F9DC856D_12</vt:lpwstr>
  </property>
</Properties>
</file>